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3"/>
  </bookViews>
  <sheets>
    <sheet name="пешеходный" sheetId="1" r:id="rId1"/>
    <sheet name="лыжный" sheetId="2" r:id="rId2"/>
    <sheet name="горный" sheetId="3" r:id="rId3"/>
    <sheet name="водный" sheetId="4" r:id="rId4"/>
    <sheet name="комбинир" sheetId="5" r:id="rId5"/>
    <sheet name="ср.перед." sheetId="6" r:id="rId6"/>
    <sheet name="общий зачет" sheetId="7" r:id="rId7"/>
  </sheets>
  <definedNames/>
  <calcPr fullCalcOnLoad="1"/>
</workbook>
</file>

<file path=xl/sharedStrings.xml><?xml version="1.0" encoding="utf-8"?>
<sst xmlns="http://schemas.openxmlformats.org/spreadsheetml/2006/main" count="577" uniqueCount="182">
  <si>
    <t>Европейский центр</t>
  </si>
  <si>
    <t>Приполярный Урал</t>
  </si>
  <si>
    <t>Притиманье</t>
  </si>
  <si>
    <t>Саяны</t>
  </si>
  <si>
    <t>Южная Карелия</t>
  </si>
  <si>
    <t>Северный Урал</t>
  </si>
  <si>
    <t>Республика Горный Алтай.</t>
  </si>
  <si>
    <t>Восточный Саян</t>
  </si>
  <si>
    <t>Кольский п-ов</t>
  </si>
  <si>
    <t>Полярный Урал</t>
  </si>
  <si>
    <t>Ленинградская обл.</t>
  </si>
  <si>
    <t>Центральный Кавказ</t>
  </si>
  <si>
    <t>Троицко-Печорский рн РК</t>
  </si>
  <si>
    <t>Горный Алтай</t>
  </si>
  <si>
    <t>Европа</t>
  </si>
  <si>
    <t>Костромская область, р.Нея</t>
  </si>
  <si>
    <t>Беларусь</t>
  </si>
  <si>
    <t>Вологодская область</t>
  </si>
  <si>
    <t>Г.Алтай</t>
  </si>
  <si>
    <t>Кольский п-ов, сев. Карелия</t>
  </si>
  <si>
    <t>Северный Тянь-Шань</t>
  </si>
  <si>
    <t>Крым</t>
  </si>
  <si>
    <t>ТУРИСТСКО-СПОРТИВНЫЙ СОЮЗ РОССИИ</t>
  </si>
  <si>
    <t>Ранг соревнований</t>
  </si>
  <si>
    <t>Дисциплина</t>
  </si>
  <si>
    <t xml:space="preserve">Вид программы </t>
  </si>
  <si>
    <t>№ п/п</t>
  </si>
  <si>
    <t>ФИО рук. группы (город)</t>
  </si>
  <si>
    <t>Регион  маршрута</t>
  </si>
  <si>
    <t>Главный судья соревнований</t>
  </si>
  <si>
    <t>Фёдорова М.В. (г.Санкт-Петербург)</t>
  </si>
  <si>
    <t>Лях Р.В. (г.Петрозаводск)</t>
  </si>
  <si>
    <t>Республика Горный Алтай</t>
  </si>
  <si>
    <t>Кожевникова Н.В. (г.Воркута)</t>
  </si>
  <si>
    <t>Блинникова П.Н. (г.Кострома)</t>
  </si>
  <si>
    <t>Калугина О.Н. (г.Кострома)</t>
  </si>
  <si>
    <t>Лазарев В.Ф. (г.Санкт-Петербург)</t>
  </si>
  <si>
    <t>Митюшов В.Н. (с.Корткерос)</t>
  </si>
  <si>
    <t>Корткеросский район РК</t>
  </si>
  <si>
    <t>25.07 - 05.08</t>
  </si>
  <si>
    <t>15.06 - 24.06</t>
  </si>
  <si>
    <t>05.07-18.07</t>
  </si>
  <si>
    <t>04.09-12.09</t>
  </si>
  <si>
    <t>21.06 - 26.06</t>
  </si>
  <si>
    <t xml:space="preserve">12.08–02.09 </t>
  </si>
  <si>
    <t>19.08–09.09</t>
  </si>
  <si>
    <t>Чемпионат Северо-Западного Федерального Округа 2011 года</t>
  </si>
  <si>
    <t>Спортивные маршруты 1-6 к.с.</t>
  </si>
  <si>
    <t>Маршрут - водный (1-6 кат.)</t>
  </si>
  <si>
    <t>Федерация Туризма Республики Коми</t>
  </si>
  <si>
    <t>Главный секретарь</t>
  </si>
  <si>
    <t>(суд.звание/спортивное звание)</t>
  </si>
  <si>
    <t>/</t>
  </si>
  <si>
    <t>(Фамилия И.О.)</t>
  </si>
  <si>
    <t>Маршрут - пешеходный (1-6 кат.)</t>
  </si>
  <si>
    <t>Маршрут - лыжный (1-6 кат.)</t>
  </si>
  <si>
    <t>19.02 - 07.03</t>
  </si>
  <si>
    <t>Стрекаловский А.А. (г.Архангельск)</t>
  </si>
  <si>
    <t>Республика Коми, Ненецкий автономный округ</t>
  </si>
  <si>
    <t>Чижик С.Л. (г.Воркута)</t>
  </si>
  <si>
    <t>Маршрут - горный (1-6 кат.)</t>
  </si>
  <si>
    <t>Лебедев А.А. (г.Ухта)</t>
  </si>
  <si>
    <t>19.07 - 01.08</t>
  </si>
  <si>
    <t>10.08- 22.08</t>
  </si>
  <si>
    <t>Фёдоров Н.В. (г.Санкт-Петербург)</t>
  </si>
  <si>
    <t>Камашев В.А. (г.Сосногорск)</t>
  </si>
  <si>
    <t>Карабешкин В.А. (г.Петрозаводск)</t>
  </si>
  <si>
    <t>Строганов В.Г. (г.Петразоводск)</t>
  </si>
  <si>
    <t>Герасимов С.В. (г.Киров)</t>
  </si>
  <si>
    <t>Бахмутенко В.А.(г.Усинск)</t>
  </si>
  <si>
    <t>Поляков П.В. (г.Сертолово)</t>
  </si>
  <si>
    <t>Абрамов И.Ю. (г.Орел)</t>
  </si>
  <si>
    <t>Антонец И.В. (г.Сыктывкар)</t>
  </si>
  <si>
    <t>Головин О.В. (г.Воркута)</t>
  </si>
  <si>
    <t>31.07 – 13.08</t>
  </si>
  <si>
    <t>29.04 – 09.05</t>
  </si>
  <si>
    <t>01.07-10.07</t>
  </si>
  <si>
    <t>22.08 – 01.09</t>
  </si>
  <si>
    <t>02.08 - 22.08</t>
  </si>
  <si>
    <t>02.08 – 21.08</t>
  </si>
  <si>
    <t>16.07 12.08</t>
  </si>
  <si>
    <t>21.07 - 14.08</t>
  </si>
  <si>
    <t>29.04-04.05</t>
  </si>
  <si>
    <t>30.07 - 17.08</t>
  </si>
  <si>
    <t>22.07— 05.08</t>
  </si>
  <si>
    <t>Зубарева М.А. (г.Кострома)</t>
  </si>
  <si>
    <t>Зайцева А.В. (г.Сергиев-Посад)</t>
  </si>
  <si>
    <t>Назаров А.Н. (г.Архангельск)</t>
  </si>
  <si>
    <t>Морозов Н.Н. (г.Архангельск)</t>
  </si>
  <si>
    <t>Данильцына Л.В. (г.Архангельск)</t>
  </si>
  <si>
    <t>Щербинина Н.В. (Троицко-Печорск)</t>
  </si>
  <si>
    <t>Нечипорук В.П. (г.Инта)</t>
  </si>
  <si>
    <t>Басов М.Ю. (г.Кострома)</t>
  </si>
  <si>
    <t>Захожий И.Г. (г.Сыктывкар)</t>
  </si>
  <si>
    <t>30.04-11.05</t>
  </si>
  <si>
    <t>01.05-08.05</t>
  </si>
  <si>
    <t xml:space="preserve"> 25.06-01.07</t>
  </si>
  <si>
    <t>01.01-18.01</t>
  </si>
  <si>
    <t>25.11-29.11</t>
  </si>
  <si>
    <t>Бахмутенко В.А. (г.Усинск)</t>
  </si>
  <si>
    <t>Чванов  О.А. (г.Воркута)</t>
  </si>
  <si>
    <t>Белозерова Д.П. (г.Кострома)</t>
  </si>
  <si>
    <t>Габов М.Н (с.Нившера).</t>
  </si>
  <si>
    <t>Щербак С.А. (г.Воркута)</t>
  </si>
  <si>
    <t>Орлов В.С. (г.Петрозаводск)</t>
  </si>
  <si>
    <t>09.07 – 23.07</t>
  </si>
  <si>
    <t>11.07-23.07</t>
  </si>
  <si>
    <t>14.07 - 06.08</t>
  </si>
  <si>
    <t>05.09 – 15.09</t>
  </si>
  <si>
    <t>01.07-08.07</t>
  </si>
  <si>
    <t>21.08 - 27.08</t>
  </si>
  <si>
    <t>24.08 - 30.08</t>
  </si>
  <si>
    <t>20.06 - 24.06</t>
  </si>
  <si>
    <t>26.06 - 29.06</t>
  </si>
  <si>
    <t>18.02 - 21.02</t>
  </si>
  <si>
    <t>15.07 - 26.07</t>
  </si>
  <si>
    <t>20.08 - 04.09</t>
  </si>
  <si>
    <t>Корткеросский район</t>
  </si>
  <si>
    <t>Маршрут - комбинированный (1-6 кат.)</t>
  </si>
  <si>
    <t>Маршрут - средства передвижения (1-6 кат.)</t>
  </si>
  <si>
    <t>Показатель</t>
  </si>
  <si>
    <t>Сложность. Новизна. Безопасность. Напряженность. Полезность</t>
  </si>
  <si>
    <t>Сложность (С)</t>
  </si>
  <si>
    <t>Новизна (НВ)</t>
  </si>
  <si>
    <t>Безопасность (Б)</t>
  </si>
  <si>
    <t>Напряженность (Н)</t>
  </si>
  <si>
    <t>Полезность (П)</t>
  </si>
  <si>
    <t>к.с.</t>
  </si>
  <si>
    <t>Сроки</t>
  </si>
  <si>
    <t>ИТОГОВЫЙ ПРОТОКОЛ</t>
  </si>
  <si>
    <t>Суммарный результат</t>
  </si>
  <si>
    <t>Место</t>
  </si>
  <si>
    <t>Тарасов В.А. (г.Петрозаводск)</t>
  </si>
  <si>
    <t>Хибинская тундра</t>
  </si>
  <si>
    <t>Хребтова М.С. (г.Петрозаводск)</t>
  </si>
  <si>
    <t>Лоухский р-н Карелия</t>
  </si>
  <si>
    <t>Карелия</t>
  </si>
  <si>
    <t>Смирнов Д.В. (г.Петразоводск)</t>
  </si>
  <si>
    <t>30.01 – 06.02</t>
  </si>
  <si>
    <t>Архангельская обл.</t>
  </si>
  <si>
    <t>29.12 - 07.01</t>
  </si>
  <si>
    <t>Носович О.Г. (г.Петрозаводск)</t>
  </si>
  <si>
    <t>28.01 - 04.02</t>
  </si>
  <si>
    <t>21.03 - 28.03</t>
  </si>
  <si>
    <t>04.03 - 24.03</t>
  </si>
  <si>
    <t>05.02 - 11.02</t>
  </si>
  <si>
    <t>20.03 - 27.03</t>
  </si>
  <si>
    <t>06.08-22.08</t>
  </si>
  <si>
    <t>Костерин А.А. (пос.Росляково, Мурманская обл.)</t>
  </si>
  <si>
    <t>Митюшов В.Н. (с.Корткерос, Республика Коми)</t>
  </si>
  <si>
    <t>I</t>
  </si>
  <si>
    <t>II</t>
  </si>
  <si>
    <t>III</t>
  </si>
  <si>
    <t>-</t>
  </si>
  <si>
    <t>Квалификационный ранг</t>
  </si>
  <si>
    <t>Марков М.В (г.Ярославль)</t>
  </si>
  <si>
    <t>03.08-18.08</t>
  </si>
  <si>
    <t xml:space="preserve">Смирнов А.А. (г.Петрозаводск) </t>
  </si>
  <si>
    <t>11.06-20.06</t>
  </si>
  <si>
    <t>Фофанова А.А. (г.Петрозаводск)</t>
  </si>
  <si>
    <t>16.05-26.05</t>
  </si>
  <si>
    <t>Митюшев В.Н. (с.Корткерос)</t>
  </si>
  <si>
    <t>Республика Коми</t>
  </si>
  <si>
    <t xml:space="preserve"> 8-9</t>
  </si>
  <si>
    <t>01.10–09.10</t>
  </si>
  <si>
    <t xml:space="preserve"> I</t>
  </si>
  <si>
    <t>4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</si>
  <si>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</si>
  <si>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</si>
  <si>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</si>
  <si>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</si>
  <si>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</si>
  <si>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</si>
  <si>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</si>
  <si>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</si>
  <si>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</si>
  <si>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Группа спортивных дисциплин "маршрут"</t>
  </si>
  <si>
    <t>Хребтова М.С. (Петрозаводск)</t>
  </si>
  <si>
    <t>01.08-11.08</t>
  </si>
  <si>
    <t>04.07-11.07</t>
  </si>
  <si>
    <t>18.07-27.07</t>
  </si>
  <si>
    <t>17.07-28.07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</si>
</sst>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u val="single"/>
      <sz val="8.8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 wrapText="1"/>
    </xf>
    <xf numFmtId="168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/>
    </xf>
    <xf numFmtId="168" fontId="0" fillId="0" borderId="8" xfId="0" applyNumberFormat="1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168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8" fontId="0" fillId="0" borderId="3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/>
    </xf>
    <xf numFmtId="17" fontId="0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17" fontId="0" fillId="0" borderId="13" xfId="0" applyNumberFormat="1" applyFont="1" applyBorder="1" applyAlignment="1">
      <alignment vertical="center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top" wrapText="1"/>
    </xf>
    <xf numFmtId="168" fontId="0" fillId="0" borderId="2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8" fontId="0" fillId="0" borderId="5" xfId="0" applyNumberFormat="1" applyFont="1" applyBorder="1" applyAlignment="1">
      <alignment horizontal="center" vertical="center" wrapText="1"/>
    </xf>
    <xf numFmtId="168" fontId="0" fillId="0" borderId="5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168" fontId="0" fillId="0" borderId="17" xfId="0" applyNumberFormat="1" applyFont="1" applyBorder="1" applyAlignment="1">
      <alignment horizontal="center" vertical="center" wrapText="1"/>
    </xf>
    <xf numFmtId="168" fontId="0" fillId="0" borderId="14" xfId="0" applyNumberFormat="1" applyFont="1" applyBorder="1" applyAlignment="1">
      <alignment horizontal="center" vertical="center" wrapText="1"/>
    </xf>
    <xf numFmtId="168" fontId="0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68" fontId="0" fillId="0" borderId="6" xfId="0" applyNumberFormat="1" applyFont="1" applyBorder="1" applyAlignment="1">
      <alignment horizontal="center" vertical="top" wrapText="1"/>
    </xf>
    <xf numFmtId="168" fontId="0" fillId="0" borderId="21" xfId="0" applyNumberFormat="1" applyFont="1" applyBorder="1" applyAlignment="1">
      <alignment horizontal="center" vertical="top" wrapText="1"/>
    </xf>
    <xf numFmtId="168" fontId="0" fillId="0" borderId="19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828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828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</xdr:col>
      <xdr:colOff>323850</xdr:colOff>
      <xdr:row>6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828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</xdr:col>
      <xdr:colOff>666750</xdr:colOff>
      <xdr:row>6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819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</xdr:col>
      <xdr:colOff>323850</xdr:colOff>
      <xdr:row>6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828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8">
      <selection activeCell="F15" sqref="A15:IV24"/>
    </sheetView>
  </sheetViews>
  <sheetFormatPr defaultColWidth="9.140625" defaultRowHeight="12.75"/>
  <cols>
    <col min="1" max="1" width="6.7109375" style="4" customWidth="1"/>
    <col min="2" max="2" width="18.28125" style="4" customWidth="1"/>
    <col min="3" max="3" width="17.00390625" style="4" customWidth="1"/>
    <col min="4" max="4" width="4.00390625" style="4" bestFit="1" customWidth="1"/>
    <col min="5" max="5" width="11.8515625" style="4" bestFit="1" customWidth="1"/>
    <col min="6" max="6" width="10.421875" style="4" customWidth="1"/>
    <col min="7" max="7" width="7.140625" style="4" bestFit="1" customWidth="1"/>
    <col min="8" max="8" width="11.421875" style="4" customWidth="1"/>
    <col min="9" max="9" width="12.57421875" style="4" customWidth="1"/>
    <col min="10" max="10" width="11.140625" style="4" customWidth="1"/>
    <col min="11" max="11" width="11.00390625" style="4" customWidth="1"/>
    <col min="12" max="12" width="8.7109375" style="4" bestFit="1" customWidth="1"/>
    <col min="13" max="16384" width="9.140625" style="4" customWidth="1"/>
  </cols>
  <sheetData>
    <row r="1" spans="1:4" ht="6" customHeight="1">
      <c r="A1" s="12"/>
      <c r="B1" s="12"/>
      <c r="C1" s="12"/>
      <c r="D1" s="12"/>
    </row>
    <row r="2" spans="1:6" ht="15.75" customHeight="1">
      <c r="A2" s="12"/>
      <c r="C2" s="150" t="s">
        <v>22</v>
      </c>
      <c r="D2" s="150"/>
      <c r="E2" s="150"/>
      <c r="F2" s="150"/>
    </row>
    <row r="3" spans="1:6" ht="15.75" customHeight="1">
      <c r="A3" s="12"/>
      <c r="C3" s="150" t="s">
        <v>49</v>
      </c>
      <c r="D3" s="150"/>
      <c r="E3" s="150"/>
      <c r="F3" s="150"/>
    </row>
    <row r="4" spans="1:4" ht="15.75">
      <c r="A4" s="12"/>
      <c r="B4" s="13"/>
      <c r="C4" s="13"/>
      <c r="D4" s="13"/>
    </row>
    <row r="5" spans="1:4" ht="15.75">
      <c r="A5" s="12"/>
      <c r="B5" s="13"/>
      <c r="C5" s="13"/>
      <c r="D5" s="13"/>
    </row>
    <row r="6" spans="1:4" ht="15.75">
      <c r="A6" s="12"/>
      <c r="B6" s="13"/>
      <c r="C6" s="13"/>
      <c r="D6" s="13"/>
    </row>
    <row r="7" spans="1:4" ht="5.25" customHeight="1">
      <c r="A7" s="12"/>
      <c r="B7" s="12"/>
      <c r="C7" s="12"/>
      <c r="D7" s="12"/>
    </row>
    <row r="8" spans="1:4" ht="12.75">
      <c r="A8" s="139" t="s">
        <v>23</v>
      </c>
      <c r="B8" s="139"/>
      <c r="C8" s="14" t="s">
        <v>46</v>
      </c>
      <c r="D8" s="11"/>
    </row>
    <row r="9" spans="1:4" ht="12.75">
      <c r="A9" s="139" t="s">
        <v>24</v>
      </c>
      <c r="B9" s="139"/>
      <c r="C9" s="14" t="s">
        <v>54</v>
      </c>
      <c r="D9" s="11"/>
    </row>
    <row r="10" spans="1:4" ht="12.75">
      <c r="A10" s="139" t="s">
        <v>25</v>
      </c>
      <c r="B10" s="139"/>
      <c r="C10" s="14" t="s">
        <v>47</v>
      </c>
      <c r="D10" s="11"/>
    </row>
    <row r="11" spans="1:4" ht="12.75">
      <c r="A11" s="139" t="s">
        <v>120</v>
      </c>
      <c r="B11" s="139"/>
      <c r="C11" s="54" t="s">
        <v>121</v>
      </c>
      <c r="D11" s="12"/>
    </row>
    <row r="12" spans="1:4" ht="12.75">
      <c r="A12" s="48"/>
      <c r="B12" s="48"/>
      <c r="C12" s="54"/>
      <c r="D12" s="12"/>
    </row>
    <row r="13" spans="1:12" ht="34.5" customHeight="1">
      <c r="A13" s="142" t="s">
        <v>129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49"/>
    </row>
    <row r="14" spans="1:12" ht="26.25" customHeight="1">
      <c r="A14" s="137" t="s">
        <v>26</v>
      </c>
      <c r="B14" s="137" t="s">
        <v>27</v>
      </c>
      <c r="C14" s="137" t="s">
        <v>28</v>
      </c>
      <c r="D14" s="137" t="s">
        <v>127</v>
      </c>
      <c r="E14" s="137" t="s">
        <v>128</v>
      </c>
      <c r="F14" s="143" t="s">
        <v>120</v>
      </c>
      <c r="G14" s="144"/>
      <c r="H14" s="144"/>
      <c r="I14" s="144"/>
      <c r="J14" s="145"/>
      <c r="K14" s="146" t="s">
        <v>130</v>
      </c>
      <c r="L14" s="148" t="s">
        <v>131</v>
      </c>
    </row>
    <row r="15" spans="1:13" ht="23.25" thickBot="1">
      <c r="A15" s="138"/>
      <c r="B15" s="138"/>
      <c r="C15" s="138"/>
      <c r="D15" s="138"/>
      <c r="E15" s="138"/>
      <c r="F15" s="56" t="s">
        <v>122</v>
      </c>
      <c r="G15" s="56" t="s">
        <v>123</v>
      </c>
      <c r="H15" s="56" t="s">
        <v>124</v>
      </c>
      <c r="I15" s="56" t="s">
        <v>125</v>
      </c>
      <c r="J15" s="56" t="s">
        <v>126</v>
      </c>
      <c r="K15" s="147"/>
      <c r="L15" s="149"/>
      <c r="M15" s="50"/>
    </row>
    <row r="16" spans="1:13" ht="25.5">
      <c r="A16" s="20">
        <v>1</v>
      </c>
      <c r="B16" s="21" t="s">
        <v>30</v>
      </c>
      <c r="C16" s="22" t="s">
        <v>5</v>
      </c>
      <c r="D16" s="22">
        <v>2</v>
      </c>
      <c r="E16" s="20" t="s">
        <v>44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3">
        <f aca="true" t="shared" si="0" ref="K16:K23">SUM(F16:J16)</f>
        <v>0</v>
      </c>
      <c r="L16" s="74" t="s">
        <v>153</v>
      </c>
      <c r="M16" s="12"/>
    </row>
    <row r="17" spans="1:13" ht="25.5">
      <c r="A17" s="3">
        <v>2</v>
      </c>
      <c r="B17" s="8" t="s">
        <v>31</v>
      </c>
      <c r="C17" s="5" t="s">
        <v>32</v>
      </c>
      <c r="D17" s="5">
        <v>5</v>
      </c>
      <c r="E17" s="3" t="s">
        <v>45</v>
      </c>
      <c r="F17" s="70">
        <v>66.5</v>
      </c>
      <c r="G17" s="70">
        <v>1.5</v>
      </c>
      <c r="H17" s="70">
        <v>9</v>
      </c>
      <c r="I17" s="70">
        <v>3</v>
      </c>
      <c r="J17" s="70">
        <v>6</v>
      </c>
      <c r="K17" s="63">
        <f t="shared" si="0"/>
        <v>86</v>
      </c>
      <c r="L17" s="75" t="s">
        <v>150</v>
      </c>
      <c r="M17" s="51"/>
    </row>
    <row r="18" spans="1:13" ht="25.5">
      <c r="A18" s="3">
        <v>3</v>
      </c>
      <c r="B18" s="8" t="s">
        <v>33</v>
      </c>
      <c r="C18" s="9" t="s">
        <v>9</v>
      </c>
      <c r="D18" s="5">
        <v>2</v>
      </c>
      <c r="E18" s="47" t="s">
        <v>39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63">
        <f t="shared" si="0"/>
        <v>0</v>
      </c>
      <c r="L18" s="75" t="s">
        <v>153</v>
      </c>
      <c r="M18" s="51"/>
    </row>
    <row r="19" spans="1:13" ht="25.5">
      <c r="A19" s="3">
        <v>4</v>
      </c>
      <c r="B19" s="8" t="s">
        <v>34</v>
      </c>
      <c r="C19" s="5" t="s">
        <v>16</v>
      </c>
      <c r="D19" s="5">
        <v>1</v>
      </c>
      <c r="E19" s="47" t="s">
        <v>40</v>
      </c>
      <c r="F19" s="63">
        <v>0.25</v>
      </c>
      <c r="G19" s="63">
        <v>0.375</v>
      </c>
      <c r="H19" s="63">
        <v>0</v>
      </c>
      <c r="I19" s="63">
        <v>-1</v>
      </c>
      <c r="J19" s="63">
        <v>2</v>
      </c>
      <c r="K19" s="63">
        <f t="shared" si="0"/>
        <v>1.625</v>
      </c>
      <c r="L19" s="75">
        <v>4</v>
      </c>
      <c r="M19" s="52"/>
    </row>
    <row r="20" spans="1:12" ht="25.5">
      <c r="A20" s="3">
        <v>5</v>
      </c>
      <c r="B20" s="8" t="s">
        <v>35</v>
      </c>
      <c r="C20" s="5" t="s">
        <v>18</v>
      </c>
      <c r="D20" s="5">
        <v>2</v>
      </c>
      <c r="E20" s="7" t="s">
        <v>41</v>
      </c>
      <c r="F20" s="63">
        <v>11.333333333333334</v>
      </c>
      <c r="G20" s="63">
        <v>0</v>
      </c>
      <c r="H20" s="63">
        <v>-2</v>
      </c>
      <c r="I20" s="63">
        <v>2.3333333333333335</v>
      </c>
      <c r="J20" s="63">
        <v>2</v>
      </c>
      <c r="K20" s="63">
        <f t="shared" si="0"/>
        <v>13.666666666666668</v>
      </c>
      <c r="L20" s="75" t="s">
        <v>152</v>
      </c>
    </row>
    <row r="21" spans="1:12" ht="25.5">
      <c r="A21" s="3">
        <v>6</v>
      </c>
      <c r="B21" s="8" t="s">
        <v>36</v>
      </c>
      <c r="C21" s="5" t="s">
        <v>21</v>
      </c>
      <c r="D21" s="5">
        <v>1</v>
      </c>
      <c r="E21" s="3" t="s">
        <v>42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63">
        <f t="shared" si="0"/>
        <v>0</v>
      </c>
      <c r="L21" s="75" t="s">
        <v>153</v>
      </c>
    </row>
    <row r="22" spans="1:12" ht="38.25">
      <c r="A22" s="3">
        <v>7</v>
      </c>
      <c r="B22" s="8" t="s">
        <v>149</v>
      </c>
      <c r="C22" s="5" t="s">
        <v>38</v>
      </c>
      <c r="D22" s="5">
        <v>1</v>
      </c>
      <c r="E22" s="3" t="s">
        <v>43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63">
        <f t="shared" si="0"/>
        <v>0</v>
      </c>
      <c r="L22" s="75" t="s">
        <v>153</v>
      </c>
    </row>
    <row r="23" spans="1:12" ht="39" thickBot="1">
      <c r="A23" s="24">
        <v>8</v>
      </c>
      <c r="B23" s="25" t="s">
        <v>148</v>
      </c>
      <c r="C23" s="23" t="s">
        <v>13</v>
      </c>
      <c r="D23" s="23">
        <v>4</v>
      </c>
      <c r="E23" s="24" t="s">
        <v>147</v>
      </c>
      <c r="F23" s="72">
        <v>40.5</v>
      </c>
      <c r="G23" s="72">
        <v>0.5</v>
      </c>
      <c r="H23" s="72">
        <v>3</v>
      </c>
      <c r="I23" s="72">
        <v>1.75</v>
      </c>
      <c r="J23" s="72">
        <v>1.5</v>
      </c>
      <c r="K23" s="65">
        <f t="shared" si="0"/>
        <v>47.25</v>
      </c>
      <c r="L23" s="76" t="s">
        <v>151</v>
      </c>
    </row>
    <row r="25" ht="12.75">
      <c r="B25" s="4" t="s">
        <v>50</v>
      </c>
    </row>
    <row r="26" spans="2:6" ht="12.75">
      <c r="B26" s="17"/>
      <c r="C26" s="18"/>
      <c r="D26" s="18"/>
      <c r="E26" s="18" t="s">
        <v>52</v>
      </c>
      <c r="F26" s="19" t="s">
        <v>52</v>
      </c>
    </row>
    <row r="27" spans="1:6" ht="12.75">
      <c r="A27" s="6"/>
      <c r="B27" s="16" t="s">
        <v>51</v>
      </c>
      <c r="E27" s="140" t="s">
        <v>53</v>
      </c>
      <c r="F27" s="140"/>
    </row>
    <row r="28" spans="1:2" ht="12.75">
      <c r="A28" s="6"/>
      <c r="B28" s="16"/>
    </row>
    <row r="29" ht="12.75">
      <c r="B29" s="15" t="s">
        <v>29</v>
      </c>
    </row>
    <row r="30" spans="2:6" ht="12.75">
      <c r="B30" s="17"/>
      <c r="C30" s="18"/>
      <c r="D30" s="18"/>
      <c r="E30" s="18" t="s">
        <v>52</v>
      </c>
      <c r="F30" s="19" t="s">
        <v>52</v>
      </c>
    </row>
    <row r="31" spans="2:6" ht="12.75">
      <c r="B31" s="16" t="s">
        <v>51</v>
      </c>
      <c r="E31" s="140" t="s">
        <v>53</v>
      </c>
      <c r="F31" s="140"/>
    </row>
    <row r="32" spans="2:6" s="12" customFormat="1" ht="12.75">
      <c r="B32" s="53"/>
      <c r="E32" s="141"/>
      <c r="F32" s="141"/>
    </row>
    <row r="33" s="12" customFormat="1" ht="12.75"/>
  </sheetData>
  <mergeCells count="18">
    <mergeCell ref="L14:L15"/>
    <mergeCell ref="E31:F31"/>
    <mergeCell ref="C2:F2"/>
    <mergeCell ref="C3:F3"/>
    <mergeCell ref="A8:B8"/>
    <mergeCell ref="A9:B9"/>
    <mergeCell ref="E27:F27"/>
    <mergeCell ref="E32:F32"/>
    <mergeCell ref="A10:B10"/>
    <mergeCell ref="A13:K13"/>
    <mergeCell ref="A11:B11"/>
    <mergeCell ref="F14:J14"/>
    <mergeCell ref="K14:K15"/>
    <mergeCell ref="A14:A15"/>
    <mergeCell ref="B14:B15"/>
    <mergeCell ref="C14:C15"/>
    <mergeCell ref="D14:D15"/>
    <mergeCell ref="E14:E15"/>
  </mergeCells>
  <printOptions/>
  <pageMargins left="0.75" right="0.75" top="0.3" bottom="0.5" header="0.3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9">
      <selection activeCell="C21" sqref="C21"/>
    </sheetView>
  </sheetViews>
  <sheetFormatPr defaultColWidth="9.140625" defaultRowHeight="12.75"/>
  <cols>
    <col min="1" max="1" width="6.7109375" style="4" customWidth="1"/>
    <col min="2" max="2" width="18.28125" style="4" customWidth="1"/>
    <col min="3" max="3" width="19.28125" style="4" customWidth="1"/>
    <col min="4" max="4" width="4.00390625" style="4" bestFit="1" customWidth="1"/>
    <col min="5" max="5" width="11.8515625" style="4" bestFit="1" customWidth="1"/>
    <col min="6" max="6" width="9.140625" style="4" customWidth="1"/>
    <col min="7" max="7" width="7.140625" style="4" bestFit="1" customWidth="1"/>
    <col min="8" max="8" width="11.421875" style="4" customWidth="1"/>
    <col min="9" max="9" width="12.57421875" style="4" customWidth="1"/>
    <col min="10" max="10" width="9.57421875" style="4" customWidth="1"/>
    <col min="11" max="11" width="11.00390625" style="4" customWidth="1"/>
    <col min="12" max="16384" width="9.140625" style="4" customWidth="1"/>
  </cols>
  <sheetData>
    <row r="1" spans="1:4" ht="12.75">
      <c r="A1" s="12"/>
      <c r="B1" s="12"/>
      <c r="C1" s="12"/>
      <c r="D1" s="12"/>
    </row>
    <row r="2" spans="1:6" ht="15.75" customHeight="1">
      <c r="A2" s="12"/>
      <c r="C2" s="150" t="s">
        <v>22</v>
      </c>
      <c r="D2" s="150"/>
      <c r="E2" s="150"/>
      <c r="F2" s="150"/>
    </row>
    <row r="3" spans="1:6" ht="15.75" customHeight="1">
      <c r="A3" s="12"/>
      <c r="C3" s="150" t="s">
        <v>49</v>
      </c>
      <c r="D3" s="150"/>
      <c r="E3" s="150"/>
      <c r="F3" s="150"/>
    </row>
    <row r="4" spans="1:4" ht="15.75">
      <c r="A4" s="12"/>
      <c r="B4" s="13"/>
      <c r="C4" s="13"/>
      <c r="D4" s="13"/>
    </row>
    <row r="5" spans="1:4" ht="15.75">
      <c r="A5" s="12"/>
      <c r="B5" s="13"/>
      <c r="C5" s="13"/>
      <c r="D5" s="13"/>
    </row>
    <row r="6" spans="1:4" ht="15.75">
      <c r="A6" s="12"/>
      <c r="B6" s="13"/>
      <c r="C6" s="13"/>
      <c r="D6" s="13"/>
    </row>
    <row r="7" spans="1:4" ht="12.75">
      <c r="A7" s="12"/>
      <c r="B7" s="12"/>
      <c r="C7" s="12"/>
      <c r="D7" s="12"/>
    </row>
    <row r="8" spans="1:4" ht="12.75">
      <c r="A8" s="139" t="s">
        <v>23</v>
      </c>
      <c r="B8" s="139"/>
      <c r="C8" s="14" t="s">
        <v>46</v>
      </c>
      <c r="D8" s="11"/>
    </row>
    <row r="9" spans="1:4" ht="12.75">
      <c r="A9" s="139" t="s">
        <v>24</v>
      </c>
      <c r="B9" s="139"/>
      <c r="C9" s="14" t="s">
        <v>55</v>
      </c>
      <c r="D9" s="11"/>
    </row>
    <row r="10" spans="1:4" ht="12.75">
      <c r="A10" s="139" t="s">
        <v>25</v>
      </c>
      <c r="B10" s="139"/>
      <c r="C10" s="14" t="s">
        <v>47</v>
      </c>
      <c r="D10" s="11"/>
    </row>
    <row r="11" spans="1:4" ht="12.75">
      <c r="A11" s="139" t="s">
        <v>120</v>
      </c>
      <c r="B11" s="139"/>
      <c r="C11" s="54" t="s">
        <v>121</v>
      </c>
      <c r="D11" s="12"/>
    </row>
    <row r="12" spans="1:4" ht="12.75">
      <c r="A12" s="152" t="s">
        <v>154</v>
      </c>
      <c r="B12" s="152"/>
      <c r="C12" s="54">
        <v>20</v>
      </c>
      <c r="D12" s="12"/>
    </row>
    <row r="13" spans="1:4" ht="12.75">
      <c r="A13" s="10"/>
      <c r="B13" s="11"/>
      <c r="C13" s="12"/>
      <c r="D13" s="12"/>
    </row>
    <row r="14" spans="1:11" ht="15.75" customHeight="1">
      <c r="A14" s="142" t="s">
        <v>129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3" ht="26.25" customHeight="1">
      <c r="A15" s="137" t="s">
        <v>26</v>
      </c>
      <c r="B15" s="137" t="s">
        <v>27</v>
      </c>
      <c r="C15" s="137" t="s">
        <v>28</v>
      </c>
      <c r="D15" s="137" t="s">
        <v>127</v>
      </c>
      <c r="E15" s="137" t="s">
        <v>128</v>
      </c>
      <c r="F15" s="143" t="s">
        <v>120</v>
      </c>
      <c r="G15" s="144"/>
      <c r="H15" s="144"/>
      <c r="I15" s="144"/>
      <c r="J15" s="145"/>
      <c r="K15" s="146" t="s">
        <v>130</v>
      </c>
      <c r="L15" s="148" t="s">
        <v>131</v>
      </c>
      <c r="M15" s="151"/>
    </row>
    <row r="16" spans="1:13" ht="23.25" thickBot="1">
      <c r="A16" s="138"/>
      <c r="B16" s="138"/>
      <c r="C16" s="138"/>
      <c r="D16" s="138"/>
      <c r="E16" s="138"/>
      <c r="F16" s="56" t="s">
        <v>122</v>
      </c>
      <c r="G16" s="56" t="s">
        <v>123</v>
      </c>
      <c r="H16" s="56" t="s">
        <v>124</v>
      </c>
      <c r="I16" s="56" t="s">
        <v>125</v>
      </c>
      <c r="J16" s="56" t="s">
        <v>126</v>
      </c>
      <c r="K16" s="147"/>
      <c r="L16" s="149"/>
      <c r="M16" s="151"/>
    </row>
    <row r="17" spans="1:13" ht="25.5">
      <c r="A17" s="20">
        <v>1</v>
      </c>
      <c r="B17" s="20" t="s">
        <v>57</v>
      </c>
      <c r="C17" s="26" t="s">
        <v>7</v>
      </c>
      <c r="D17" s="22">
        <v>4</v>
      </c>
      <c r="E17" s="26" t="s">
        <v>56</v>
      </c>
      <c r="F17" s="77">
        <v>40.5</v>
      </c>
      <c r="G17" s="22">
        <v>1.5</v>
      </c>
      <c r="H17" s="22">
        <v>4</v>
      </c>
      <c r="I17" s="22">
        <v>-2.5</v>
      </c>
      <c r="J17" s="22">
        <v>2.5</v>
      </c>
      <c r="K17" s="61">
        <f aca="true" t="shared" si="0" ref="K17:K24">SUM(F17:J17)</f>
        <v>46</v>
      </c>
      <c r="L17" s="22" t="s">
        <v>151</v>
      </c>
      <c r="M17" s="78"/>
    </row>
    <row r="18" spans="1:13" ht="38.25">
      <c r="A18" s="3">
        <v>2</v>
      </c>
      <c r="B18" s="3" t="s">
        <v>59</v>
      </c>
      <c r="C18" s="57" t="s">
        <v>58</v>
      </c>
      <c r="D18" s="5">
        <v>5</v>
      </c>
      <c r="E18" s="58" t="s">
        <v>144</v>
      </c>
      <c r="F18" s="55">
        <v>69</v>
      </c>
      <c r="G18" s="5">
        <v>8</v>
      </c>
      <c r="H18" s="5">
        <v>-2</v>
      </c>
      <c r="I18" s="5">
        <v>5</v>
      </c>
      <c r="J18" s="5">
        <v>1.5</v>
      </c>
      <c r="K18" s="61">
        <f t="shared" si="0"/>
        <v>81.5</v>
      </c>
      <c r="L18" s="5" t="s">
        <v>150</v>
      </c>
      <c r="M18" s="78"/>
    </row>
    <row r="19" spans="1:13" ht="25.5">
      <c r="A19" s="3">
        <v>3</v>
      </c>
      <c r="B19" s="3" t="s">
        <v>132</v>
      </c>
      <c r="C19" s="55" t="s">
        <v>133</v>
      </c>
      <c r="D19" s="5">
        <v>2</v>
      </c>
      <c r="E19" s="59" t="s">
        <v>143</v>
      </c>
      <c r="F19" s="62">
        <v>9.25</v>
      </c>
      <c r="G19" s="63">
        <v>0</v>
      </c>
      <c r="H19" s="63">
        <v>-1</v>
      </c>
      <c r="I19" s="63">
        <v>0</v>
      </c>
      <c r="J19" s="63">
        <v>0.75</v>
      </c>
      <c r="K19" s="61">
        <f t="shared" si="0"/>
        <v>9</v>
      </c>
      <c r="L19" s="5">
        <v>8</v>
      </c>
      <c r="M19" s="78"/>
    </row>
    <row r="20" spans="1:13" ht="25.5">
      <c r="A20" s="3">
        <v>4</v>
      </c>
      <c r="B20" s="3" t="s">
        <v>134</v>
      </c>
      <c r="C20" s="55" t="s">
        <v>135</v>
      </c>
      <c r="D20" s="5">
        <v>2</v>
      </c>
      <c r="E20" s="59" t="s">
        <v>142</v>
      </c>
      <c r="F20" s="62">
        <v>8</v>
      </c>
      <c r="G20" s="63">
        <v>0.5</v>
      </c>
      <c r="H20" s="63">
        <v>0.6666666666666666</v>
      </c>
      <c r="I20" s="63">
        <v>0.75</v>
      </c>
      <c r="J20" s="63">
        <v>1.5</v>
      </c>
      <c r="K20" s="61">
        <f t="shared" si="0"/>
        <v>11.416666666666666</v>
      </c>
      <c r="L20" s="5">
        <v>5</v>
      </c>
      <c r="M20" s="78"/>
    </row>
    <row r="21" spans="1:13" ht="25.5">
      <c r="A21" s="3">
        <v>5</v>
      </c>
      <c r="B21" s="3" t="s">
        <v>104</v>
      </c>
      <c r="C21" s="55" t="s">
        <v>136</v>
      </c>
      <c r="D21" s="5">
        <v>2</v>
      </c>
      <c r="E21" s="59" t="s">
        <v>145</v>
      </c>
      <c r="F21" s="62">
        <v>6.5</v>
      </c>
      <c r="G21" s="63">
        <v>2</v>
      </c>
      <c r="H21" s="63">
        <v>4</v>
      </c>
      <c r="I21" s="63">
        <v>0.75</v>
      </c>
      <c r="J21" s="63">
        <v>2</v>
      </c>
      <c r="K21" s="61">
        <f t="shared" si="0"/>
        <v>15.25</v>
      </c>
      <c r="L21" s="5" t="s">
        <v>152</v>
      </c>
      <c r="M21" s="78"/>
    </row>
    <row r="22" spans="1:13" ht="25.5">
      <c r="A22" s="3">
        <v>6</v>
      </c>
      <c r="B22" s="3" t="s">
        <v>137</v>
      </c>
      <c r="C22" s="55" t="s">
        <v>136</v>
      </c>
      <c r="D22" s="5">
        <v>2</v>
      </c>
      <c r="E22" s="59" t="s">
        <v>138</v>
      </c>
      <c r="F22" s="62">
        <v>8</v>
      </c>
      <c r="G22" s="63">
        <v>0.25</v>
      </c>
      <c r="H22" s="63">
        <v>1.75</v>
      </c>
      <c r="I22" s="63">
        <v>0.5</v>
      </c>
      <c r="J22" s="63">
        <v>1.25</v>
      </c>
      <c r="K22" s="61">
        <f t="shared" si="0"/>
        <v>11.75</v>
      </c>
      <c r="L22" s="5">
        <v>4</v>
      </c>
      <c r="M22" s="78"/>
    </row>
    <row r="23" spans="1:13" ht="25.5">
      <c r="A23" s="3">
        <v>7</v>
      </c>
      <c r="B23" s="3" t="s">
        <v>134</v>
      </c>
      <c r="C23" s="55" t="s">
        <v>139</v>
      </c>
      <c r="D23" s="5">
        <v>2</v>
      </c>
      <c r="E23" s="59" t="s">
        <v>140</v>
      </c>
      <c r="F23" s="62">
        <v>6.75</v>
      </c>
      <c r="G23" s="63">
        <v>0.25</v>
      </c>
      <c r="H23" s="63">
        <v>1.75</v>
      </c>
      <c r="I23" s="63">
        <v>0.75</v>
      </c>
      <c r="J23" s="63">
        <v>1.75</v>
      </c>
      <c r="K23" s="61">
        <f t="shared" si="0"/>
        <v>11.25</v>
      </c>
      <c r="L23" s="5">
        <v>6</v>
      </c>
      <c r="M23" s="78"/>
    </row>
    <row r="24" spans="1:13" ht="26.25" thickBot="1">
      <c r="A24" s="24">
        <v>8</v>
      </c>
      <c r="B24" s="24" t="s">
        <v>141</v>
      </c>
      <c r="C24" s="27" t="s">
        <v>136</v>
      </c>
      <c r="D24" s="23">
        <v>2</v>
      </c>
      <c r="E24" s="60" t="s">
        <v>146</v>
      </c>
      <c r="F24" s="64">
        <v>7.75</v>
      </c>
      <c r="G24" s="65">
        <v>0.5</v>
      </c>
      <c r="H24" s="65">
        <v>1.75</v>
      </c>
      <c r="I24" s="65">
        <v>0.25</v>
      </c>
      <c r="J24" s="65">
        <v>0.5</v>
      </c>
      <c r="K24" s="66">
        <f t="shared" si="0"/>
        <v>10.75</v>
      </c>
      <c r="L24" s="23">
        <v>7</v>
      </c>
      <c r="M24" s="78"/>
    </row>
    <row r="26" ht="12.75">
      <c r="B26" s="4" t="s">
        <v>50</v>
      </c>
    </row>
    <row r="27" spans="2:6" ht="12.75">
      <c r="B27" s="17"/>
      <c r="C27" s="18"/>
      <c r="D27" s="18"/>
      <c r="E27" s="18" t="s">
        <v>52</v>
      </c>
      <c r="F27" s="19" t="s">
        <v>52</v>
      </c>
    </row>
    <row r="28" spans="1:6" ht="12.75">
      <c r="A28" s="6"/>
      <c r="B28" s="16" t="s">
        <v>51</v>
      </c>
      <c r="E28" s="140" t="s">
        <v>53</v>
      </c>
      <c r="F28" s="140"/>
    </row>
    <row r="29" spans="1:2" ht="12.75">
      <c r="A29" s="6"/>
      <c r="B29" s="16"/>
    </row>
    <row r="30" ht="12.75">
      <c r="B30" s="15" t="s">
        <v>29</v>
      </c>
    </row>
    <row r="31" spans="2:6" ht="12.75">
      <c r="B31" s="17"/>
      <c r="C31" s="18"/>
      <c r="D31" s="18"/>
      <c r="E31" s="18" t="s">
        <v>52</v>
      </c>
      <c r="F31" s="19" t="s">
        <v>52</v>
      </c>
    </row>
    <row r="32" spans="2:6" ht="12.75">
      <c r="B32" s="16" t="s">
        <v>51</v>
      </c>
      <c r="E32" s="140" t="s">
        <v>53</v>
      </c>
      <c r="F32" s="140"/>
    </row>
    <row r="33" spans="2:6" s="12" customFormat="1" ht="12.75">
      <c r="B33" s="53"/>
      <c r="E33" s="141"/>
      <c r="F33" s="141"/>
    </row>
  </sheetData>
  <mergeCells count="20">
    <mergeCell ref="A15:A16"/>
    <mergeCell ref="A11:B11"/>
    <mergeCell ref="A12:B12"/>
    <mergeCell ref="E33:F33"/>
    <mergeCell ref="E32:F32"/>
    <mergeCell ref="F15:J15"/>
    <mergeCell ref="E28:F28"/>
    <mergeCell ref="B15:B16"/>
    <mergeCell ref="C15:C16"/>
    <mergeCell ref="D15:D16"/>
    <mergeCell ref="A8:B8"/>
    <mergeCell ref="A9:B9"/>
    <mergeCell ref="A10:B10"/>
    <mergeCell ref="A14:K14"/>
    <mergeCell ref="E15:E16"/>
    <mergeCell ref="M15:M16"/>
    <mergeCell ref="C2:F2"/>
    <mergeCell ref="C3:F3"/>
    <mergeCell ref="K15:K16"/>
    <mergeCell ref="L15:L16"/>
  </mergeCells>
  <printOptions/>
  <pageMargins left="0.75" right="0.75" top="0.51" bottom="0.5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D30" sqref="D30"/>
    </sheetView>
  </sheetViews>
  <sheetFormatPr defaultColWidth="9.140625" defaultRowHeight="12.75"/>
  <cols>
    <col min="1" max="1" width="6.7109375" style="4" customWidth="1"/>
    <col min="2" max="2" width="18.28125" style="4" customWidth="1"/>
    <col min="3" max="3" width="19.28125" style="4" customWidth="1"/>
    <col min="4" max="4" width="4.00390625" style="4" bestFit="1" customWidth="1"/>
    <col min="5" max="5" width="11.8515625" style="4" bestFit="1" customWidth="1"/>
    <col min="6" max="6" width="9.140625" style="4" customWidth="1"/>
    <col min="7" max="7" width="7.140625" style="4" bestFit="1" customWidth="1"/>
    <col min="8" max="8" width="11.28125" style="4" customWidth="1"/>
    <col min="9" max="9" width="12.57421875" style="4" customWidth="1"/>
    <col min="10" max="10" width="9.57421875" style="4" bestFit="1" customWidth="1"/>
    <col min="11" max="11" width="11.28125" style="4" customWidth="1"/>
    <col min="12" max="16384" width="9.140625" style="4" customWidth="1"/>
  </cols>
  <sheetData>
    <row r="1" spans="1:4" ht="12.75">
      <c r="A1" s="12"/>
      <c r="B1" s="12"/>
      <c r="C1" s="12"/>
      <c r="D1" s="12"/>
    </row>
    <row r="2" spans="1:6" ht="15.75" customHeight="1">
      <c r="A2" s="12"/>
      <c r="C2" s="150" t="s">
        <v>22</v>
      </c>
      <c r="D2" s="150"/>
      <c r="E2" s="150"/>
      <c r="F2" s="150"/>
    </row>
    <row r="3" spans="1:6" ht="15.75" customHeight="1">
      <c r="A3" s="12"/>
      <c r="C3" s="150" t="s">
        <v>49</v>
      </c>
      <c r="D3" s="150"/>
      <c r="E3" s="150"/>
      <c r="F3" s="150"/>
    </row>
    <row r="4" spans="1:4" ht="15.75">
      <c r="A4" s="12"/>
      <c r="B4" s="13"/>
      <c r="C4" s="13"/>
      <c r="D4" s="13"/>
    </row>
    <row r="5" spans="1:4" ht="15.75">
      <c r="A5" s="12"/>
      <c r="B5" s="13"/>
      <c r="C5" s="13"/>
      <c r="D5" s="13"/>
    </row>
    <row r="6" spans="1:4" ht="15.75">
      <c r="A6" s="12"/>
      <c r="B6" s="13"/>
      <c r="C6" s="13"/>
      <c r="D6" s="13"/>
    </row>
    <row r="7" spans="1:4" ht="12.75">
      <c r="A7" s="12"/>
      <c r="B7" s="12"/>
      <c r="C7" s="12"/>
      <c r="D7" s="12"/>
    </row>
    <row r="8" spans="1:4" ht="12.75">
      <c r="A8" s="139" t="s">
        <v>23</v>
      </c>
      <c r="B8" s="139"/>
      <c r="C8" s="14" t="s">
        <v>46</v>
      </c>
      <c r="D8" s="11"/>
    </row>
    <row r="9" spans="1:4" ht="12.75">
      <c r="A9" s="139" t="s">
        <v>24</v>
      </c>
      <c r="B9" s="139"/>
      <c r="C9" s="14" t="s">
        <v>60</v>
      </c>
      <c r="D9" s="11"/>
    </row>
    <row r="10" spans="1:4" ht="12.75">
      <c r="A10" s="139" t="s">
        <v>25</v>
      </c>
      <c r="B10" s="139"/>
      <c r="C10" s="14" t="s">
        <v>47</v>
      </c>
      <c r="D10" s="11"/>
    </row>
    <row r="11" spans="1:4" ht="12.75">
      <c r="A11" s="139" t="s">
        <v>120</v>
      </c>
      <c r="B11" s="139"/>
      <c r="C11" s="54" t="s">
        <v>121</v>
      </c>
      <c r="D11" s="12"/>
    </row>
    <row r="12" spans="1:4" ht="12.75">
      <c r="A12" s="10"/>
      <c r="B12" s="11"/>
      <c r="C12" s="12"/>
      <c r="D12" s="12"/>
    </row>
    <row r="13" spans="1:11" ht="15.75" customHeight="1">
      <c r="A13" s="142" t="s">
        <v>129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</row>
    <row r="14" spans="1:12" ht="26.25" customHeight="1">
      <c r="A14" s="137" t="s">
        <v>26</v>
      </c>
      <c r="B14" s="137" t="s">
        <v>27</v>
      </c>
      <c r="C14" s="137" t="s">
        <v>28</v>
      </c>
      <c r="D14" s="137" t="s">
        <v>127</v>
      </c>
      <c r="E14" s="137" t="s">
        <v>128</v>
      </c>
      <c r="F14" s="143" t="s">
        <v>120</v>
      </c>
      <c r="G14" s="144"/>
      <c r="H14" s="144"/>
      <c r="I14" s="144"/>
      <c r="J14" s="145"/>
      <c r="K14" s="146" t="s">
        <v>130</v>
      </c>
      <c r="L14" s="148" t="s">
        <v>131</v>
      </c>
    </row>
    <row r="15" spans="1:13" ht="23.25" thickBot="1">
      <c r="A15" s="138"/>
      <c r="B15" s="138"/>
      <c r="C15" s="138"/>
      <c r="D15" s="138"/>
      <c r="E15" s="138"/>
      <c r="F15" s="56" t="s">
        <v>122</v>
      </c>
      <c r="G15" s="56" t="s">
        <v>123</v>
      </c>
      <c r="H15" s="56" t="s">
        <v>124</v>
      </c>
      <c r="I15" s="56" t="s">
        <v>125</v>
      </c>
      <c r="J15" s="56" t="s">
        <v>126</v>
      </c>
      <c r="K15" s="147"/>
      <c r="L15" s="149"/>
      <c r="M15" s="50"/>
    </row>
    <row r="16" spans="1:12" ht="25.5">
      <c r="A16" s="20">
        <v>1</v>
      </c>
      <c r="B16" s="20" t="s">
        <v>57</v>
      </c>
      <c r="C16" s="22" t="s">
        <v>11</v>
      </c>
      <c r="D16" s="29">
        <v>3</v>
      </c>
      <c r="E16" s="30" t="s">
        <v>63</v>
      </c>
      <c r="F16" s="79">
        <v>28</v>
      </c>
      <c r="G16" s="80">
        <v>0</v>
      </c>
      <c r="H16" s="80">
        <v>-7.5</v>
      </c>
      <c r="I16" s="80">
        <v>0</v>
      </c>
      <c r="J16" s="81">
        <v>0</v>
      </c>
      <c r="K16" s="20">
        <f>SUM(F16:J16)</f>
        <v>20.5</v>
      </c>
      <c r="L16" s="22" t="s">
        <v>150</v>
      </c>
    </row>
    <row r="17" spans="1:12" ht="26.25" thickBot="1">
      <c r="A17" s="24">
        <v>2</v>
      </c>
      <c r="B17" s="24" t="s">
        <v>61</v>
      </c>
      <c r="C17" s="23" t="s">
        <v>20</v>
      </c>
      <c r="D17" s="23">
        <v>2</v>
      </c>
      <c r="E17" s="28" t="s">
        <v>62</v>
      </c>
      <c r="F17" s="82">
        <v>10</v>
      </c>
      <c r="G17" s="24">
        <v>0</v>
      </c>
      <c r="H17" s="24">
        <v>4</v>
      </c>
      <c r="I17" s="24">
        <v>1.5</v>
      </c>
      <c r="J17" s="83">
        <v>3</v>
      </c>
      <c r="K17" s="24">
        <f>SUM(F17:J17)</f>
        <v>18.5</v>
      </c>
      <c r="L17" s="23" t="s">
        <v>151</v>
      </c>
    </row>
    <row r="19" ht="12.75">
      <c r="B19" s="4" t="s">
        <v>50</v>
      </c>
    </row>
    <row r="20" spans="2:6" ht="12.75">
      <c r="B20" s="17"/>
      <c r="C20" s="18"/>
      <c r="D20" s="18"/>
      <c r="E20" s="18" t="s">
        <v>52</v>
      </c>
      <c r="F20" s="19" t="s">
        <v>52</v>
      </c>
    </row>
    <row r="21" spans="1:6" ht="12.75">
      <c r="A21" s="6"/>
      <c r="B21" s="16" t="s">
        <v>51</v>
      </c>
      <c r="E21" s="140" t="s">
        <v>53</v>
      </c>
      <c r="F21" s="140"/>
    </row>
    <row r="22" spans="1:2" ht="12.75">
      <c r="A22" s="6"/>
      <c r="B22" s="16"/>
    </row>
    <row r="23" ht="12.75">
      <c r="B23" s="15" t="s">
        <v>29</v>
      </c>
    </row>
    <row r="24" spans="2:6" ht="12.75">
      <c r="B24" s="17"/>
      <c r="C24" s="18"/>
      <c r="D24" s="18"/>
      <c r="E24" s="18" t="s">
        <v>52</v>
      </c>
      <c r="F24" s="19" t="s">
        <v>52</v>
      </c>
    </row>
    <row r="25" spans="2:6" ht="12.75">
      <c r="B25" s="16" t="s">
        <v>51</v>
      </c>
      <c r="E25" s="140" t="s">
        <v>53</v>
      </c>
      <c r="F25" s="140"/>
    </row>
    <row r="26" spans="2:6" s="12" customFormat="1" ht="12.75">
      <c r="B26" s="53"/>
      <c r="E26" s="141"/>
      <c r="F26" s="141"/>
    </row>
  </sheetData>
  <mergeCells count="18">
    <mergeCell ref="E26:F26"/>
    <mergeCell ref="E25:F25"/>
    <mergeCell ref="F14:J14"/>
    <mergeCell ref="E21:F21"/>
    <mergeCell ref="A13:K13"/>
    <mergeCell ref="L14:L15"/>
    <mergeCell ref="A14:A15"/>
    <mergeCell ref="A11:B11"/>
    <mergeCell ref="C2:F2"/>
    <mergeCell ref="C3:F3"/>
    <mergeCell ref="K14:K15"/>
    <mergeCell ref="B14:B15"/>
    <mergeCell ref="C14:C15"/>
    <mergeCell ref="D14:D15"/>
    <mergeCell ref="E14:E15"/>
    <mergeCell ref="A8:B8"/>
    <mergeCell ref="A9:B9"/>
    <mergeCell ref="A10:B10"/>
  </mergeCells>
  <printOptions/>
  <pageMargins left="0.75" right="0.75" top="0.51" bottom="0.5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4">
      <pane xSplit="7" ySplit="3" topLeftCell="H17" activePane="bottomRight" state="frozen"/>
      <selection pane="topLeft" activeCell="A14" sqref="A14"/>
      <selection pane="topRight" activeCell="H14" sqref="H14"/>
      <selection pane="bottomLeft" activeCell="A17" sqref="A17"/>
      <selection pane="bottomRight" activeCell="E38" sqref="E38"/>
    </sheetView>
  </sheetViews>
  <sheetFormatPr defaultColWidth="9.140625" defaultRowHeight="12.75"/>
  <cols>
    <col min="1" max="1" width="11.421875" style="4" customWidth="1"/>
    <col min="2" max="2" width="16.8515625" style="4" customWidth="1"/>
    <col min="3" max="3" width="15.421875" style="4" customWidth="1"/>
    <col min="4" max="4" width="4.00390625" style="4" bestFit="1" customWidth="1"/>
    <col min="5" max="5" width="12.421875" style="4" customWidth="1"/>
    <col min="6" max="6" width="9.140625" style="4" bestFit="1" customWidth="1"/>
    <col min="7" max="7" width="7.140625" style="4" bestFit="1" customWidth="1"/>
    <col min="8" max="8" width="11.28125" style="4" bestFit="1" customWidth="1"/>
    <col min="9" max="9" width="12.7109375" style="4" customWidth="1"/>
    <col min="10" max="10" width="9.421875" style="4" customWidth="1"/>
    <col min="11" max="11" width="11.7109375" style="4" customWidth="1"/>
    <col min="12" max="16384" width="9.140625" style="4" customWidth="1"/>
  </cols>
  <sheetData>
    <row r="1" spans="1:4" ht="12.75">
      <c r="A1" s="12"/>
      <c r="B1" s="12"/>
      <c r="C1" s="12"/>
      <c r="D1" s="12"/>
    </row>
    <row r="2" spans="1:6" ht="15.75" customHeight="1">
      <c r="A2" s="12"/>
      <c r="C2" s="150" t="s">
        <v>22</v>
      </c>
      <c r="D2" s="150"/>
      <c r="E2" s="150"/>
      <c r="F2" s="150"/>
    </row>
    <row r="3" spans="1:6" ht="15.75" customHeight="1">
      <c r="A3" s="12"/>
      <c r="C3" s="150" t="s">
        <v>49</v>
      </c>
      <c r="D3" s="150"/>
      <c r="E3" s="150"/>
      <c r="F3" s="150"/>
    </row>
    <row r="4" spans="1:4" ht="15.75">
      <c r="A4" s="12"/>
      <c r="B4" s="13"/>
      <c r="C4" s="13"/>
      <c r="D4" s="13"/>
    </row>
    <row r="5" spans="1:4" ht="15.75">
      <c r="A5" s="12"/>
      <c r="B5" s="13"/>
      <c r="C5" s="13"/>
      <c r="D5" s="13"/>
    </row>
    <row r="6" spans="1:4" ht="15.75">
      <c r="A6" s="12"/>
      <c r="B6" s="13"/>
      <c r="C6" s="13"/>
      <c r="D6" s="13"/>
    </row>
    <row r="7" spans="1:4" ht="12.75">
      <c r="A7" s="12"/>
      <c r="B7" s="12"/>
      <c r="C7" s="12"/>
      <c r="D7" s="12"/>
    </row>
    <row r="8" spans="1:4" ht="12.75">
      <c r="A8" s="139" t="s">
        <v>23</v>
      </c>
      <c r="B8" s="139"/>
      <c r="C8" s="14" t="s">
        <v>46</v>
      </c>
      <c r="D8" s="11"/>
    </row>
    <row r="9" spans="1:4" ht="12.75">
      <c r="A9" s="139" t="s">
        <v>24</v>
      </c>
      <c r="B9" s="139"/>
      <c r="C9" s="14" t="s">
        <v>48</v>
      </c>
      <c r="D9" s="11"/>
    </row>
    <row r="10" spans="1:4" ht="12.75">
      <c r="A10" s="139" t="s">
        <v>25</v>
      </c>
      <c r="B10" s="139"/>
      <c r="C10" s="14" t="s">
        <v>47</v>
      </c>
      <c r="D10" s="11"/>
    </row>
    <row r="11" spans="1:4" ht="12.75">
      <c r="A11" s="139" t="s">
        <v>120</v>
      </c>
      <c r="B11" s="139"/>
      <c r="C11" s="54" t="s">
        <v>121</v>
      </c>
      <c r="D11" s="12"/>
    </row>
    <row r="12" spans="1:4" ht="12.75">
      <c r="A12" s="152" t="s">
        <v>154</v>
      </c>
      <c r="B12" s="152"/>
      <c r="C12" s="54">
        <v>35</v>
      </c>
      <c r="D12" s="12"/>
    </row>
    <row r="13" spans="1:4" ht="12.75">
      <c r="A13" s="10"/>
      <c r="B13" s="11"/>
      <c r="C13" s="12"/>
      <c r="D13" s="12"/>
    </row>
    <row r="14" spans="1:11" ht="15.75" customHeight="1">
      <c r="A14" s="142" t="s">
        <v>129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3" ht="26.25" customHeight="1">
      <c r="A15" s="137" t="s">
        <v>26</v>
      </c>
      <c r="B15" s="137" t="s">
        <v>27</v>
      </c>
      <c r="C15" s="137" t="s">
        <v>28</v>
      </c>
      <c r="D15" s="137" t="s">
        <v>127</v>
      </c>
      <c r="E15" s="137" t="s">
        <v>128</v>
      </c>
      <c r="F15" s="143" t="s">
        <v>120</v>
      </c>
      <c r="G15" s="144"/>
      <c r="H15" s="144"/>
      <c r="I15" s="144"/>
      <c r="J15" s="145"/>
      <c r="K15" s="146" t="s">
        <v>130</v>
      </c>
      <c r="L15" s="148" t="s">
        <v>131</v>
      </c>
      <c r="M15" s="151"/>
    </row>
    <row r="16" spans="1:13" ht="23.25" thickBot="1">
      <c r="A16" s="138"/>
      <c r="B16" s="138"/>
      <c r="C16" s="138"/>
      <c r="D16" s="138"/>
      <c r="E16" s="138"/>
      <c r="F16" s="56" t="s">
        <v>122</v>
      </c>
      <c r="G16" s="56" t="s">
        <v>123</v>
      </c>
      <c r="H16" s="56" t="s">
        <v>124</v>
      </c>
      <c r="I16" s="56" t="s">
        <v>125</v>
      </c>
      <c r="J16" s="56" t="s">
        <v>126</v>
      </c>
      <c r="K16" s="147"/>
      <c r="L16" s="149"/>
      <c r="M16" s="151"/>
    </row>
    <row r="17" spans="1:12" ht="38.25">
      <c r="A17" s="20">
        <v>1</v>
      </c>
      <c r="B17" s="41" t="s">
        <v>30</v>
      </c>
      <c r="C17" s="42" t="s">
        <v>3</v>
      </c>
      <c r="D17" s="42">
        <v>5</v>
      </c>
      <c r="E17" s="43" t="s">
        <v>74</v>
      </c>
      <c r="F17" s="84">
        <v>61</v>
      </c>
      <c r="G17" s="73">
        <v>0</v>
      </c>
      <c r="H17" s="73">
        <v>-3.6666666666666665</v>
      </c>
      <c r="I17" s="73">
        <v>1</v>
      </c>
      <c r="J17" s="73">
        <v>5.333333333333333</v>
      </c>
      <c r="K17" s="73">
        <f>SUM(F17:J17)</f>
        <v>63.66666666666667</v>
      </c>
      <c r="L17" s="22" t="s">
        <v>151</v>
      </c>
    </row>
    <row r="18" spans="1:12" ht="38.25">
      <c r="A18" s="3">
        <v>2</v>
      </c>
      <c r="B18" s="33" t="s">
        <v>64</v>
      </c>
      <c r="C18" s="32" t="s">
        <v>4</v>
      </c>
      <c r="D18" s="32">
        <v>3</v>
      </c>
      <c r="E18" s="31" t="s">
        <v>75</v>
      </c>
      <c r="F18" s="32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 t="s">
        <v>153</v>
      </c>
    </row>
    <row r="19" spans="1:12" ht="25.5">
      <c r="A19" s="3">
        <v>3</v>
      </c>
      <c r="B19" s="34" t="s">
        <v>65</v>
      </c>
      <c r="C19" s="35" t="s">
        <v>2</v>
      </c>
      <c r="D19" s="32">
        <v>1</v>
      </c>
      <c r="E19" s="36" t="s">
        <v>76</v>
      </c>
      <c r="F19" s="87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 t="s">
        <v>153</v>
      </c>
    </row>
    <row r="20" spans="1:12" ht="25.5">
      <c r="A20" s="3">
        <v>4</v>
      </c>
      <c r="B20" s="2" t="s">
        <v>66</v>
      </c>
      <c r="C20" s="37" t="s">
        <v>6</v>
      </c>
      <c r="D20" s="32">
        <v>4</v>
      </c>
      <c r="E20" s="1" t="s">
        <v>77</v>
      </c>
      <c r="F20" s="88">
        <v>48.333333333333336</v>
      </c>
      <c r="G20" s="63">
        <v>2</v>
      </c>
      <c r="H20" s="63">
        <v>-4</v>
      </c>
      <c r="I20" s="63">
        <v>5.666666666666667</v>
      </c>
      <c r="J20" s="63">
        <v>4.333333333333333</v>
      </c>
      <c r="K20" s="63">
        <f>SUM(F20:J20)</f>
        <v>56.333333333333336</v>
      </c>
      <c r="L20" s="5">
        <v>4</v>
      </c>
    </row>
    <row r="21" spans="1:12" ht="25.5">
      <c r="A21" s="3">
        <v>5</v>
      </c>
      <c r="B21" s="2" t="s">
        <v>67</v>
      </c>
      <c r="C21" s="37" t="s">
        <v>6</v>
      </c>
      <c r="D21" s="32">
        <v>5</v>
      </c>
      <c r="E21" s="1" t="s">
        <v>78</v>
      </c>
      <c r="F21" s="88">
        <v>65</v>
      </c>
      <c r="G21" s="63">
        <v>1</v>
      </c>
      <c r="H21" s="63">
        <v>4</v>
      </c>
      <c r="I21" s="63">
        <v>2.5</v>
      </c>
      <c r="J21" s="63">
        <v>6</v>
      </c>
      <c r="K21" s="63">
        <f aca="true" t="shared" si="0" ref="K21:K33">SUM(F21:J21)</f>
        <v>78.5</v>
      </c>
      <c r="L21" s="5" t="s">
        <v>150</v>
      </c>
    </row>
    <row r="22" spans="1:12" ht="25.5">
      <c r="A22" s="3">
        <v>6</v>
      </c>
      <c r="B22" s="2" t="s">
        <v>68</v>
      </c>
      <c r="C22" s="37" t="s">
        <v>8</v>
      </c>
      <c r="D22" s="32">
        <v>3</v>
      </c>
      <c r="E22" s="1" t="s">
        <v>79</v>
      </c>
      <c r="F22" s="88">
        <v>25</v>
      </c>
      <c r="G22" s="63">
        <v>0.3333333333333333</v>
      </c>
      <c r="H22" s="63">
        <v>2.3333333333333335</v>
      </c>
      <c r="I22" s="63">
        <v>0.3333333333333333</v>
      </c>
      <c r="J22" s="63">
        <v>2</v>
      </c>
      <c r="K22" s="63">
        <f t="shared" si="0"/>
        <v>29.999999999999996</v>
      </c>
      <c r="L22" s="5">
        <v>7</v>
      </c>
    </row>
    <row r="23" spans="1:12" ht="25.5">
      <c r="A23" s="3">
        <v>7</v>
      </c>
      <c r="B23" s="2" t="s">
        <v>69</v>
      </c>
      <c r="C23" s="32" t="s">
        <v>9</v>
      </c>
      <c r="D23" s="32">
        <v>2</v>
      </c>
      <c r="E23" s="1" t="s">
        <v>178</v>
      </c>
      <c r="F23" s="88">
        <v>4.75</v>
      </c>
      <c r="G23" s="63">
        <v>0</v>
      </c>
      <c r="H23" s="63">
        <v>-0.75</v>
      </c>
      <c r="I23" s="63">
        <v>0.5</v>
      </c>
      <c r="J23" s="63">
        <v>2</v>
      </c>
      <c r="K23" s="63">
        <f t="shared" si="0"/>
        <v>6.5</v>
      </c>
      <c r="L23" s="5">
        <v>12</v>
      </c>
    </row>
    <row r="24" spans="1:12" ht="25.5">
      <c r="A24" s="3">
        <v>8</v>
      </c>
      <c r="B24" s="2" t="s">
        <v>70</v>
      </c>
      <c r="C24" s="2" t="s">
        <v>10</v>
      </c>
      <c r="D24" s="32">
        <v>1</v>
      </c>
      <c r="E24" s="1" t="s">
        <v>179</v>
      </c>
      <c r="F24" s="88">
        <v>3.5</v>
      </c>
      <c r="G24" s="63">
        <v>0.375</v>
      </c>
      <c r="H24" s="63">
        <v>2.25</v>
      </c>
      <c r="I24" s="63">
        <v>2.75</v>
      </c>
      <c r="J24" s="63">
        <v>1.75</v>
      </c>
      <c r="K24" s="63">
        <f t="shared" si="0"/>
        <v>10.625</v>
      </c>
      <c r="L24" s="5">
        <v>10</v>
      </c>
    </row>
    <row r="25" spans="1:12" ht="25.5">
      <c r="A25" s="3">
        <v>9</v>
      </c>
      <c r="B25" s="2" t="s">
        <v>71</v>
      </c>
      <c r="C25" s="32" t="s">
        <v>7</v>
      </c>
      <c r="D25" s="32">
        <v>5</v>
      </c>
      <c r="E25" s="38" t="s">
        <v>80</v>
      </c>
      <c r="F25" s="40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0"/>
        <v>0</v>
      </c>
      <c r="L25" s="5" t="s">
        <v>153</v>
      </c>
    </row>
    <row r="26" spans="1:12" ht="25.5">
      <c r="A26" s="3">
        <v>10</v>
      </c>
      <c r="B26" s="2" t="s">
        <v>72</v>
      </c>
      <c r="C26" s="32" t="s">
        <v>13</v>
      </c>
      <c r="D26" s="32">
        <v>5</v>
      </c>
      <c r="E26" s="38" t="s">
        <v>81</v>
      </c>
      <c r="F26" s="103">
        <v>61</v>
      </c>
      <c r="G26" s="63">
        <v>0</v>
      </c>
      <c r="H26" s="63">
        <v>-4</v>
      </c>
      <c r="I26" s="63">
        <v>0</v>
      </c>
      <c r="J26" s="63">
        <v>3.6666666666666665</v>
      </c>
      <c r="K26" s="63">
        <f t="shared" si="0"/>
        <v>60.666666666666664</v>
      </c>
      <c r="L26" s="5" t="s">
        <v>152</v>
      </c>
    </row>
    <row r="27" spans="1:12" ht="25.5">
      <c r="A27" s="3">
        <v>11</v>
      </c>
      <c r="B27" s="2" t="s">
        <v>85</v>
      </c>
      <c r="C27" s="2" t="s">
        <v>15</v>
      </c>
      <c r="D27" s="32">
        <v>1</v>
      </c>
      <c r="E27" s="38" t="s">
        <v>82</v>
      </c>
      <c r="F27" s="40">
        <v>0</v>
      </c>
      <c r="G27" s="5">
        <v>0</v>
      </c>
      <c r="H27" s="5">
        <v>0</v>
      </c>
      <c r="I27" s="5">
        <v>0</v>
      </c>
      <c r="J27" s="5">
        <v>0</v>
      </c>
      <c r="K27" s="63">
        <f t="shared" si="0"/>
        <v>0</v>
      </c>
      <c r="L27" s="5" t="s">
        <v>153</v>
      </c>
    </row>
    <row r="28" spans="1:12" ht="25.5">
      <c r="A28" s="3">
        <v>12</v>
      </c>
      <c r="B28" s="39" t="s">
        <v>86</v>
      </c>
      <c r="C28" s="40" t="s">
        <v>19</v>
      </c>
      <c r="D28" s="40">
        <v>3</v>
      </c>
      <c r="E28" s="38" t="s">
        <v>84</v>
      </c>
      <c r="F28" s="103">
        <v>28</v>
      </c>
      <c r="G28" s="63">
        <v>0</v>
      </c>
      <c r="H28" s="63">
        <v>4.666666666666667</v>
      </c>
      <c r="I28" s="63">
        <v>3.3333333333333335</v>
      </c>
      <c r="J28" s="63">
        <v>3</v>
      </c>
      <c r="K28" s="63">
        <f t="shared" si="0"/>
        <v>39</v>
      </c>
      <c r="L28" s="5">
        <v>5</v>
      </c>
    </row>
    <row r="29" spans="1:12" ht="25.5">
      <c r="A29" s="3">
        <v>13</v>
      </c>
      <c r="B29" s="2" t="s">
        <v>73</v>
      </c>
      <c r="C29" s="1" t="s">
        <v>9</v>
      </c>
      <c r="D29" s="32">
        <v>2</v>
      </c>
      <c r="E29" s="38" t="s">
        <v>83</v>
      </c>
      <c r="F29" s="103">
        <v>6.75</v>
      </c>
      <c r="G29" s="63">
        <v>0</v>
      </c>
      <c r="H29" s="63">
        <v>1.25</v>
      </c>
      <c r="I29" s="63">
        <v>0</v>
      </c>
      <c r="J29" s="63">
        <v>1.25</v>
      </c>
      <c r="K29" s="63">
        <f t="shared" si="0"/>
        <v>9.25</v>
      </c>
      <c r="L29" s="5">
        <v>11</v>
      </c>
    </row>
    <row r="30" spans="1:12" ht="25.5">
      <c r="A30" s="91">
        <v>14</v>
      </c>
      <c r="B30" s="92" t="s">
        <v>155</v>
      </c>
      <c r="C30" s="93" t="s">
        <v>136</v>
      </c>
      <c r="D30" s="94">
        <v>3</v>
      </c>
      <c r="E30" s="95" t="s">
        <v>156</v>
      </c>
      <c r="F30" s="103">
        <v>21</v>
      </c>
      <c r="G30" s="63">
        <v>0</v>
      </c>
      <c r="H30" s="63">
        <v>-0.3333333333333333</v>
      </c>
      <c r="I30" s="63">
        <v>-1.6666666666666667</v>
      </c>
      <c r="J30" s="63">
        <v>2</v>
      </c>
      <c r="K30" s="63">
        <f t="shared" si="0"/>
        <v>21</v>
      </c>
      <c r="L30" s="124" t="s">
        <v>163</v>
      </c>
    </row>
    <row r="31" spans="1:12" ht="25.5">
      <c r="A31" s="91">
        <v>15</v>
      </c>
      <c r="B31" s="96" t="s">
        <v>157</v>
      </c>
      <c r="C31" s="93" t="s">
        <v>136</v>
      </c>
      <c r="D31" s="94">
        <v>3</v>
      </c>
      <c r="E31" s="97" t="s">
        <v>158</v>
      </c>
      <c r="F31" s="103">
        <v>22.714285714285715</v>
      </c>
      <c r="G31" s="63">
        <v>0.2857142857142857</v>
      </c>
      <c r="H31" s="63">
        <v>3.857142857142857</v>
      </c>
      <c r="I31" s="63">
        <v>2.7142857142857144</v>
      </c>
      <c r="J31" s="63">
        <v>3.2857142857142856</v>
      </c>
      <c r="K31" s="63">
        <f t="shared" si="0"/>
        <v>32.85714285714286</v>
      </c>
      <c r="L31" s="117">
        <v>6</v>
      </c>
    </row>
    <row r="32" spans="1:12" ht="25.5">
      <c r="A32" s="91">
        <v>16</v>
      </c>
      <c r="B32" s="34" t="s">
        <v>159</v>
      </c>
      <c r="C32" s="35" t="s">
        <v>136</v>
      </c>
      <c r="D32" s="32">
        <v>3</v>
      </c>
      <c r="E32" s="98" t="s">
        <v>160</v>
      </c>
      <c r="F32" s="103">
        <v>22</v>
      </c>
      <c r="G32" s="63">
        <v>0</v>
      </c>
      <c r="H32" s="63">
        <v>0</v>
      </c>
      <c r="I32" s="63">
        <v>-4</v>
      </c>
      <c r="J32" s="63">
        <v>3</v>
      </c>
      <c r="K32" s="63">
        <f t="shared" si="0"/>
        <v>21</v>
      </c>
      <c r="L32" s="124" t="s">
        <v>163</v>
      </c>
    </row>
    <row r="33" spans="1:12" ht="26.25" thickBot="1">
      <c r="A33" s="99">
        <v>17</v>
      </c>
      <c r="B33" s="100" t="s">
        <v>161</v>
      </c>
      <c r="C33" s="101" t="s">
        <v>162</v>
      </c>
      <c r="D33" s="90">
        <v>1</v>
      </c>
      <c r="E33" s="102" t="s">
        <v>109</v>
      </c>
      <c r="F33" s="104">
        <v>1</v>
      </c>
      <c r="G33" s="65">
        <v>3</v>
      </c>
      <c r="H33" s="65">
        <v>-4</v>
      </c>
      <c r="I33" s="65">
        <v>1</v>
      </c>
      <c r="J33" s="65">
        <v>2</v>
      </c>
      <c r="K33" s="63">
        <f t="shared" si="0"/>
        <v>3</v>
      </c>
      <c r="L33" s="125">
        <v>13</v>
      </c>
    </row>
    <row r="35" ht="12.75">
      <c r="B35" s="15" t="s">
        <v>50</v>
      </c>
    </row>
    <row r="36" spans="2:6" ht="12.75">
      <c r="B36" s="17"/>
      <c r="C36" s="18"/>
      <c r="D36" s="18"/>
      <c r="E36" s="18" t="s">
        <v>52</v>
      </c>
      <c r="F36" s="19" t="s">
        <v>52</v>
      </c>
    </row>
    <row r="37" spans="1:6" ht="12.75">
      <c r="A37" s="6"/>
      <c r="B37" s="16" t="s">
        <v>51</v>
      </c>
      <c r="E37" s="140" t="s">
        <v>53</v>
      </c>
      <c r="F37" s="140"/>
    </row>
    <row r="38" spans="1:2" ht="12.75">
      <c r="A38" s="6"/>
      <c r="B38" s="16"/>
    </row>
    <row r="39" ht="12.75">
      <c r="B39" s="15" t="s">
        <v>29</v>
      </c>
    </row>
    <row r="40" spans="2:6" ht="12.75">
      <c r="B40" s="17"/>
      <c r="C40" s="18"/>
      <c r="D40" s="18"/>
      <c r="E40" s="18" t="s">
        <v>52</v>
      </c>
      <c r="F40" s="19" t="s">
        <v>52</v>
      </c>
    </row>
    <row r="41" spans="2:6" ht="12.75">
      <c r="B41" s="16" t="s">
        <v>51</v>
      </c>
      <c r="E41" s="140" t="s">
        <v>53</v>
      </c>
      <c r="F41" s="140"/>
    </row>
    <row r="42" spans="2:6" s="12" customFormat="1" ht="12.75">
      <c r="B42" s="53"/>
      <c r="E42" s="141"/>
      <c r="F42" s="141"/>
    </row>
  </sheetData>
  <mergeCells count="20">
    <mergeCell ref="E42:F42"/>
    <mergeCell ref="E41:F41"/>
    <mergeCell ref="F15:J15"/>
    <mergeCell ref="E37:F37"/>
    <mergeCell ref="A9:B9"/>
    <mergeCell ref="A10:B10"/>
    <mergeCell ref="A14:K14"/>
    <mergeCell ref="L15:L16"/>
    <mergeCell ref="A15:A16"/>
    <mergeCell ref="A11:B11"/>
    <mergeCell ref="M15:M16"/>
    <mergeCell ref="A12:B12"/>
    <mergeCell ref="C2:F2"/>
    <mergeCell ref="C3:F3"/>
    <mergeCell ref="K15:K16"/>
    <mergeCell ref="B15:B16"/>
    <mergeCell ref="C15:C16"/>
    <mergeCell ref="D15:D16"/>
    <mergeCell ref="E15:E16"/>
    <mergeCell ref="A8:B8"/>
  </mergeCells>
  <printOptions/>
  <pageMargins left="0.75" right="0.75" top="0.51" bottom="0.5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A19">
      <selection activeCell="F41" sqref="F41"/>
    </sheetView>
  </sheetViews>
  <sheetFormatPr defaultColWidth="9.140625" defaultRowHeight="12.75"/>
  <cols>
    <col min="1" max="1" width="6.140625" style="4" bestFit="1" customWidth="1"/>
    <col min="2" max="2" width="18.00390625" style="4" customWidth="1"/>
    <col min="3" max="3" width="18.28125" style="4" customWidth="1"/>
    <col min="4" max="4" width="6.57421875" style="4" bestFit="1" customWidth="1"/>
    <col min="5" max="5" width="12.28125" style="4" bestFit="1" customWidth="1"/>
    <col min="6" max="6" width="9.8515625" style="4" customWidth="1"/>
    <col min="7" max="7" width="7.140625" style="4" bestFit="1" customWidth="1"/>
    <col min="8" max="8" width="11.140625" style="4" customWidth="1"/>
    <col min="9" max="9" width="12.8515625" style="4" customWidth="1"/>
    <col min="10" max="10" width="9.28125" style="4" customWidth="1"/>
    <col min="11" max="11" width="10.8515625" style="4" customWidth="1"/>
    <col min="12" max="16384" width="9.140625" style="4" customWidth="1"/>
  </cols>
  <sheetData>
    <row r="1" spans="1:4" ht="12.75">
      <c r="A1" s="12"/>
      <c r="B1" s="12"/>
      <c r="C1" s="12"/>
      <c r="D1" s="12"/>
    </row>
    <row r="2" spans="1:6" ht="15.75" customHeight="1">
      <c r="A2" s="12"/>
      <c r="C2" s="150" t="s">
        <v>22</v>
      </c>
      <c r="D2" s="150"/>
      <c r="E2" s="150"/>
      <c r="F2" s="150"/>
    </row>
    <row r="3" spans="1:6" ht="15.75" customHeight="1">
      <c r="A3" s="12"/>
      <c r="C3" s="150" t="s">
        <v>49</v>
      </c>
      <c r="D3" s="150"/>
      <c r="E3" s="150"/>
      <c r="F3" s="150"/>
    </row>
    <row r="4" spans="1:4" ht="15.75">
      <c r="A4" s="12"/>
      <c r="B4" s="13"/>
      <c r="C4" s="13"/>
      <c r="D4" s="13"/>
    </row>
    <row r="5" spans="1:4" ht="15.75">
      <c r="A5" s="12"/>
      <c r="B5" s="13"/>
      <c r="C5" s="13"/>
      <c r="D5" s="13"/>
    </row>
    <row r="6" spans="1:4" ht="15.75">
      <c r="A6" s="12"/>
      <c r="B6" s="13"/>
      <c r="C6" s="13"/>
      <c r="D6" s="13"/>
    </row>
    <row r="7" spans="1:4" ht="12.75">
      <c r="A7" s="12"/>
      <c r="B7" s="12"/>
      <c r="C7" s="12"/>
      <c r="D7" s="12"/>
    </row>
    <row r="8" spans="1:4" ht="12.75">
      <c r="A8" s="139" t="s">
        <v>23</v>
      </c>
      <c r="B8" s="139"/>
      <c r="C8" s="14" t="s">
        <v>46</v>
      </c>
      <c r="D8" s="11"/>
    </row>
    <row r="9" spans="1:4" ht="12.75">
      <c r="A9" s="139" t="s">
        <v>24</v>
      </c>
      <c r="B9" s="139"/>
      <c r="C9" s="14" t="s">
        <v>118</v>
      </c>
      <c r="D9" s="11"/>
    </row>
    <row r="10" spans="1:4" ht="12.75">
      <c r="A10" s="139" t="s">
        <v>25</v>
      </c>
      <c r="B10" s="139"/>
      <c r="C10" s="14" t="s">
        <v>47</v>
      </c>
      <c r="D10" s="11"/>
    </row>
    <row r="11" spans="1:4" ht="12.75">
      <c r="A11" s="139" t="s">
        <v>120</v>
      </c>
      <c r="B11" s="139"/>
      <c r="C11" s="54" t="s">
        <v>121</v>
      </c>
      <c r="D11" s="12"/>
    </row>
    <row r="12" spans="1:4" ht="12.75">
      <c r="A12" s="152" t="s">
        <v>154</v>
      </c>
      <c r="B12" s="152"/>
      <c r="C12" s="54">
        <v>23</v>
      </c>
      <c r="D12" s="12"/>
    </row>
    <row r="13" spans="1:4" ht="12.75">
      <c r="A13" s="10"/>
      <c r="B13" s="11"/>
      <c r="C13" s="12"/>
      <c r="D13" s="12"/>
    </row>
    <row r="14" spans="1:11" ht="15.75" customHeight="1">
      <c r="A14" s="142" t="s">
        <v>129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2" ht="26.25" customHeight="1">
      <c r="A15" s="137" t="s">
        <v>26</v>
      </c>
      <c r="B15" s="137" t="s">
        <v>27</v>
      </c>
      <c r="C15" s="137" t="s">
        <v>28</v>
      </c>
      <c r="D15" s="137" t="s">
        <v>127</v>
      </c>
      <c r="E15" s="137" t="s">
        <v>128</v>
      </c>
      <c r="F15" s="143" t="s">
        <v>120</v>
      </c>
      <c r="G15" s="144"/>
      <c r="H15" s="144"/>
      <c r="I15" s="144"/>
      <c r="J15" s="145"/>
      <c r="K15" s="146" t="s">
        <v>130</v>
      </c>
      <c r="L15" s="148" t="s">
        <v>131</v>
      </c>
    </row>
    <row r="16" spans="1:13" ht="23.25" thickBot="1">
      <c r="A16" s="138"/>
      <c r="B16" s="138"/>
      <c r="C16" s="138"/>
      <c r="D16" s="138"/>
      <c r="E16" s="138"/>
      <c r="F16" s="56" t="s">
        <v>122</v>
      </c>
      <c r="G16" s="56" t="s">
        <v>123</v>
      </c>
      <c r="H16" s="56" t="s">
        <v>124</v>
      </c>
      <c r="I16" s="56" t="s">
        <v>125</v>
      </c>
      <c r="J16" s="56" t="s">
        <v>126</v>
      </c>
      <c r="K16" s="147"/>
      <c r="L16" s="149"/>
      <c r="M16" s="50"/>
    </row>
    <row r="17" spans="1:12" ht="25.5">
      <c r="A17" s="79">
        <v>1</v>
      </c>
      <c r="B17" s="67" t="s">
        <v>30</v>
      </c>
      <c r="C17" s="67" t="s">
        <v>1</v>
      </c>
      <c r="D17" s="126">
        <v>3</v>
      </c>
      <c r="E17" s="67" t="s">
        <v>105</v>
      </c>
      <c r="F17" s="127">
        <v>25.5</v>
      </c>
      <c r="G17" s="127">
        <v>1</v>
      </c>
      <c r="H17" s="127">
        <v>-1.5</v>
      </c>
      <c r="I17" s="127">
        <v>3.5</v>
      </c>
      <c r="J17" s="127">
        <v>4.5</v>
      </c>
      <c r="K17" s="128">
        <f>SUM(F17:J17)</f>
        <v>33</v>
      </c>
      <c r="L17" s="111" t="s">
        <v>152</v>
      </c>
    </row>
    <row r="18" spans="1:12" ht="25.5">
      <c r="A18" s="129">
        <v>2</v>
      </c>
      <c r="B18" s="2" t="s">
        <v>99</v>
      </c>
      <c r="C18" s="2" t="s">
        <v>1</v>
      </c>
      <c r="D18" s="37">
        <v>3</v>
      </c>
      <c r="E18" s="38" t="s">
        <v>106</v>
      </c>
      <c r="F18" s="132">
        <v>24</v>
      </c>
      <c r="G18" s="63">
        <v>0</v>
      </c>
      <c r="H18" s="63">
        <v>-7</v>
      </c>
      <c r="I18" s="63">
        <v>1</v>
      </c>
      <c r="J18" s="133">
        <v>3</v>
      </c>
      <c r="K18" s="61">
        <f>SUM(F18:J18)</f>
        <v>21</v>
      </c>
      <c r="L18" s="112">
        <v>4</v>
      </c>
    </row>
    <row r="19" spans="1:12" ht="25.5">
      <c r="A19" s="129">
        <v>3</v>
      </c>
      <c r="B19" s="2" t="s">
        <v>69</v>
      </c>
      <c r="C19" s="2" t="s">
        <v>1</v>
      </c>
      <c r="D19" s="37">
        <v>2</v>
      </c>
      <c r="E19" s="2" t="s">
        <v>180</v>
      </c>
      <c r="F19" s="63">
        <v>7.5</v>
      </c>
      <c r="G19" s="63">
        <v>0.5</v>
      </c>
      <c r="H19" s="63">
        <v>-4.5</v>
      </c>
      <c r="I19" s="63">
        <v>-1.75</v>
      </c>
      <c r="J19" s="63">
        <v>1.25</v>
      </c>
      <c r="K19" s="61">
        <f aca="true" t="shared" si="0" ref="K19:K29">SUM(F19:J19)</f>
        <v>3</v>
      </c>
      <c r="L19" s="112">
        <v>8</v>
      </c>
    </row>
    <row r="20" spans="1:12" ht="25.5">
      <c r="A20" s="129">
        <v>4</v>
      </c>
      <c r="B20" s="2" t="s">
        <v>72</v>
      </c>
      <c r="C20" s="2" t="s">
        <v>13</v>
      </c>
      <c r="D20" s="37">
        <v>5</v>
      </c>
      <c r="E20" s="38" t="s">
        <v>107</v>
      </c>
      <c r="F20" s="63">
        <v>60</v>
      </c>
      <c r="G20" s="63">
        <v>0</v>
      </c>
      <c r="H20" s="63">
        <v>-7</v>
      </c>
      <c r="I20" s="63">
        <v>0</v>
      </c>
      <c r="J20" s="63">
        <v>5</v>
      </c>
      <c r="K20" s="61">
        <f t="shared" si="0"/>
        <v>58</v>
      </c>
      <c r="L20" s="112" t="s">
        <v>150</v>
      </c>
    </row>
    <row r="21" spans="1:12" ht="25.5">
      <c r="A21" s="129">
        <v>5</v>
      </c>
      <c r="B21" s="2" t="s">
        <v>100</v>
      </c>
      <c r="C21" s="2" t="s">
        <v>5</v>
      </c>
      <c r="D21" s="37">
        <v>2</v>
      </c>
      <c r="E21" s="38" t="s">
        <v>108</v>
      </c>
      <c r="F21" s="63">
        <v>7.5</v>
      </c>
      <c r="G21" s="63">
        <v>0.25</v>
      </c>
      <c r="H21" s="63">
        <v>-1.75</v>
      </c>
      <c r="I21" s="63">
        <v>1</v>
      </c>
      <c r="J21" s="63">
        <v>0.5</v>
      </c>
      <c r="K21" s="61">
        <f t="shared" si="0"/>
        <v>7.5</v>
      </c>
      <c r="L21" s="112">
        <v>6</v>
      </c>
    </row>
    <row r="22" spans="1:12" ht="25.5">
      <c r="A22" s="129">
        <v>6</v>
      </c>
      <c r="B22" s="2" t="s">
        <v>101</v>
      </c>
      <c r="C22" s="2" t="s">
        <v>17</v>
      </c>
      <c r="D22" s="37">
        <v>1</v>
      </c>
      <c r="E22" s="38" t="s">
        <v>109</v>
      </c>
      <c r="F22" s="63">
        <v>1</v>
      </c>
      <c r="G22" s="63">
        <v>0.75</v>
      </c>
      <c r="H22" s="63">
        <v>-0.5</v>
      </c>
      <c r="I22" s="63">
        <v>0</v>
      </c>
      <c r="J22" s="63">
        <v>2</v>
      </c>
      <c r="K22" s="61">
        <f t="shared" si="0"/>
        <v>3.25</v>
      </c>
      <c r="L22" s="112">
        <v>7</v>
      </c>
    </row>
    <row r="23" spans="1:12" ht="25.5">
      <c r="A23" s="129">
        <v>7</v>
      </c>
      <c r="B23" s="2" t="s">
        <v>37</v>
      </c>
      <c r="C23" s="2" t="s">
        <v>117</v>
      </c>
      <c r="D23" s="37">
        <v>1</v>
      </c>
      <c r="E23" s="2" t="s">
        <v>110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61">
        <f t="shared" si="0"/>
        <v>0</v>
      </c>
      <c r="L23" s="130" t="s">
        <v>153</v>
      </c>
    </row>
    <row r="24" spans="1:12" ht="25.5">
      <c r="A24" s="129">
        <v>8</v>
      </c>
      <c r="B24" s="2" t="s">
        <v>102</v>
      </c>
      <c r="C24" s="2" t="s">
        <v>117</v>
      </c>
      <c r="D24" s="37">
        <v>1</v>
      </c>
      <c r="E24" s="2" t="s">
        <v>111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61">
        <f t="shared" si="0"/>
        <v>0</v>
      </c>
      <c r="L24" s="130" t="s">
        <v>153</v>
      </c>
    </row>
    <row r="25" spans="1:12" ht="25.5">
      <c r="A25" s="129">
        <v>9</v>
      </c>
      <c r="B25" s="2" t="s">
        <v>37</v>
      </c>
      <c r="C25" s="2" t="s">
        <v>117</v>
      </c>
      <c r="D25" s="37">
        <v>1</v>
      </c>
      <c r="E25" s="2" t="s">
        <v>112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61">
        <f t="shared" si="0"/>
        <v>0</v>
      </c>
      <c r="L25" s="130" t="s">
        <v>153</v>
      </c>
    </row>
    <row r="26" spans="1:12" ht="25.5">
      <c r="A26" s="129">
        <v>10</v>
      </c>
      <c r="B26" s="2" t="s">
        <v>37</v>
      </c>
      <c r="C26" s="2" t="s">
        <v>117</v>
      </c>
      <c r="D26" s="37">
        <v>1</v>
      </c>
      <c r="E26" s="2" t="s">
        <v>113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61">
        <f t="shared" si="0"/>
        <v>0</v>
      </c>
      <c r="L26" s="130" t="s">
        <v>153</v>
      </c>
    </row>
    <row r="27" spans="1:12" ht="25.5">
      <c r="A27" s="129">
        <v>11</v>
      </c>
      <c r="B27" s="2" t="s">
        <v>37</v>
      </c>
      <c r="C27" s="2" t="s">
        <v>117</v>
      </c>
      <c r="D27" s="37">
        <v>1</v>
      </c>
      <c r="E27" s="2" t="s">
        <v>114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61">
        <f t="shared" si="0"/>
        <v>0</v>
      </c>
      <c r="L27" s="130" t="s">
        <v>153</v>
      </c>
    </row>
    <row r="28" spans="1:12" ht="25.5">
      <c r="A28" s="129">
        <v>12</v>
      </c>
      <c r="B28" s="2" t="s">
        <v>103</v>
      </c>
      <c r="C28" s="2" t="s">
        <v>1</v>
      </c>
      <c r="D28" s="37">
        <v>1</v>
      </c>
      <c r="E28" s="2" t="s">
        <v>115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61">
        <f t="shared" si="0"/>
        <v>0</v>
      </c>
      <c r="L28" s="130" t="s">
        <v>153</v>
      </c>
    </row>
    <row r="29" spans="1:12" ht="25.5">
      <c r="A29" s="129">
        <v>13</v>
      </c>
      <c r="B29" s="2" t="s">
        <v>104</v>
      </c>
      <c r="C29" s="2" t="s">
        <v>1</v>
      </c>
      <c r="D29" s="37">
        <v>4</v>
      </c>
      <c r="E29" s="2" t="s">
        <v>116</v>
      </c>
      <c r="F29" s="63">
        <v>38.25</v>
      </c>
      <c r="G29" s="63">
        <v>0</v>
      </c>
      <c r="H29" s="63">
        <v>1.25</v>
      </c>
      <c r="I29" s="63">
        <v>1.25</v>
      </c>
      <c r="J29" s="63">
        <v>3.75</v>
      </c>
      <c r="K29" s="61">
        <f t="shared" si="0"/>
        <v>44.5</v>
      </c>
      <c r="L29" s="112" t="s">
        <v>151</v>
      </c>
    </row>
    <row r="30" spans="1:12" ht="26.25" thickBot="1">
      <c r="A30" s="131">
        <v>14</v>
      </c>
      <c r="B30" s="89" t="s">
        <v>93</v>
      </c>
      <c r="C30" s="109" t="s">
        <v>1</v>
      </c>
      <c r="D30" s="109">
        <v>2</v>
      </c>
      <c r="E30" s="89" t="s">
        <v>181</v>
      </c>
      <c r="F30" s="65">
        <v>8</v>
      </c>
      <c r="G30" s="65">
        <v>0.5</v>
      </c>
      <c r="H30" s="65">
        <v>0</v>
      </c>
      <c r="I30" s="65">
        <v>0</v>
      </c>
      <c r="J30" s="65">
        <v>0</v>
      </c>
      <c r="K30" s="110">
        <f>SUM(F30:J30)</f>
        <v>8.5</v>
      </c>
      <c r="L30" s="113">
        <v>5</v>
      </c>
    </row>
    <row r="32" ht="12.75">
      <c r="B32" s="4" t="s">
        <v>50</v>
      </c>
    </row>
    <row r="33" spans="2:6" ht="12.75">
      <c r="B33" s="17"/>
      <c r="C33" s="18"/>
      <c r="D33" s="18"/>
      <c r="E33" s="18" t="s">
        <v>52</v>
      </c>
      <c r="F33" s="19" t="s">
        <v>52</v>
      </c>
    </row>
    <row r="34" spans="1:6" ht="12.75">
      <c r="A34" s="6"/>
      <c r="B34" s="16" t="s">
        <v>51</v>
      </c>
      <c r="E34" s="140" t="s">
        <v>53</v>
      </c>
      <c r="F34" s="140"/>
    </row>
    <row r="35" spans="1:2" ht="12.75">
      <c r="A35" s="6"/>
      <c r="B35" s="16"/>
    </row>
    <row r="36" ht="12.75">
      <c r="B36" s="15" t="s">
        <v>29</v>
      </c>
    </row>
    <row r="37" spans="2:6" ht="12.75">
      <c r="B37" s="17"/>
      <c r="C37" s="18"/>
      <c r="D37" s="18"/>
      <c r="E37" s="18" t="s">
        <v>52</v>
      </c>
      <c r="F37" s="19" t="s">
        <v>52</v>
      </c>
    </row>
    <row r="38" spans="2:6" ht="12.75">
      <c r="B38" s="16" t="s">
        <v>51</v>
      </c>
      <c r="E38" s="140" t="s">
        <v>53</v>
      </c>
      <c r="F38" s="140"/>
    </row>
    <row r="39" spans="2:6" s="12" customFormat="1" ht="12.75">
      <c r="B39" s="53"/>
      <c r="E39" s="141"/>
      <c r="F39" s="141"/>
    </row>
  </sheetData>
  <mergeCells count="19">
    <mergeCell ref="E39:F39"/>
    <mergeCell ref="E38:F38"/>
    <mergeCell ref="F15:J15"/>
    <mergeCell ref="E34:F34"/>
    <mergeCell ref="A14:K14"/>
    <mergeCell ref="L15:L16"/>
    <mergeCell ref="A15:A16"/>
    <mergeCell ref="A11:B11"/>
    <mergeCell ref="A12:B12"/>
    <mergeCell ref="C2:F2"/>
    <mergeCell ref="C3:F3"/>
    <mergeCell ref="K15:K16"/>
    <mergeCell ref="B15:B16"/>
    <mergeCell ref="C15:C16"/>
    <mergeCell ref="D15:D16"/>
    <mergeCell ref="E15:E16"/>
    <mergeCell ref="A8:B8"/>
    <mergeCell ref="A9:B9"/>
    <mergeCell ref="A10:B10"/>
  </mergeCells>
  <printOptions/>
  <pageMargins left="0.75" right="0.75" top="0.51" bottom="0.5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7">
      <selection activeCell="A16" sqref="A16:IV24"/>
    </sheetView>
  </sheetViews>
  <sheetFormatPr defaultColWidth="9.140625" defaultRowHeight="12.75"/>
  <cols>
    <col min="1" max="1" width="11.421875" style="4" customWidth="1"/>
    <col min="2" max="2" width="16.8515625" style="4" customWidth="1"/>
    <col min="3" max="3" width="18.00390625" style="4" customWidth="1"/>
    <col min="4" max="4" width="6.57421875" style="4" bestFit="1" customWidth="1"/>
    <col min="5" max="5" width="11.00390625" style="4" customWidth="1"/>
    <col min="6" max="6" width="9.140625" style="4" customWidth="1"/>
    <col min="7" max="7" width="7.140625" style="4" bestFit="1" customWidth="1"/>
    <col min="8" max="8" width="11.28125" style="4" bestFit="1" customWidth="1"/>
    <col min="9" max="9" width="12.57421875" style="4" customWidth="1"/>
    <col min="10" max="10" width="9.421875" style="4" customWidth="1"/>
    <col min="11" max="11" width="11.140625" style="4" bestFit="1" customWidth="1"/>
    <col min="12" max="16384" width="9.140625" style="4" customWidth="1"/>
  </cols>
  <sheetData>
    <row r="1" spans="1:4" ht="12.75">
      <c r="A1" s="12"/>
      <c r="B1" s="12"/>
      <c r="C1" s="12"/>
      <c r="D1" s="12"/>
    </row>
    <row r="2" spans="1:6" ht="15.75" customHeight="1">
      <c r="A2" s="12"/>
      <c r="C2" s="150" t="s">
        <v>22</v>
      </c>
      <c r="D2" s="150"/>
      <c r="E2" s="150"/>
      <c r="F2" s="150"/>
    </row>
    <row r="3" spans="1:6" ht="15.75" customHeight="1">
      <c r="A3" s="12"/>
      <c r="C3" s="150" t="s">
        <v>49</v>
      </c>
      <c r="D3" s="150"/>
      <c r="E3" s="150"/>
      <c r="F3" s="150"/>
    </row>
    <row r="4" spans="1:4" ht="15.75">
      <c r="A4" s="12"/>
      <c r="B4" s="13"/>
      <c r="C4" s="13"/>
      <c r="D4" s="13"/>
    </row>
    <row r="5" spans="1:4" ht="15.75">
      <c r="A5" s="12"/>
      <c r="B5" s="13"/>
      <c r="C5" s="13"/>
      <c r="D5" s="13"/>
    </row>
    <row r="6" spans="1:4" ht="15.75">
      <c r="A6" s="12"/>
      <c r="B6" s="13"/>
      <c r="C6" s="13"/>
      <c r="D6" s="13"/>
    </row>
    <row r="7" spans="1:4" ht="12.75">
      <c r="A7" s="12"/>
      <c r="B7" s="12"/>
      <c r="C7" s="12"/>
      <c r="D7" s="12"/>
    </row>
    <row r="8" spans="1:4" ht="12.75">
      <c r="A8" s="139" t="s">
        <v>23</v>
      </c>
      <c r="B8" s="139"/>
      <c r="C8" s="14" t="s">
        <v>46</v>
      </c>
      <c r="D8" s="11"/>
    </row>
    <row r="9" spans="1:4" ht="12.75">
      <c r="A9" s="139" t="s">
        <v>24</v>
      </c>
      <c r="B9" s="139"/>
      <c r="C9" s="14" t="s">
        <v>119</v>
      </c>
      <c r="D9" s="11"/>
    </row>
    <row r="10" spans="1:4" ht="12.75">
      <c r="A10" s="139" t="s">
        <v>25</v>
      </c>
      <c r="B10" s="139"/>
      <c r="C10" s="14" t="s">
        <v>47</v>
      </c>
      <c r="D10" s="11"/>
    </row>
    <row r="11" spans="1:4" ht="12.75">
      <c r="A11" s="139" t="s">
        <v>120</v>
      </c>
      <c r="B11" s="139"/>
      <c r="C11" s="54" t="s">
        <v>121</v>
      </c>
      <c r="D11" s="12"/>
    </row>
    <row r="12" spans="1:4" ht="12.75">
      <c r="A12" s="10"/>
      <c r="B12" s="11"/>
      <c r="C12" s="12"/>
      <c r="D12" s="12"/>
    </row>
    <row r="13" spans="1:11" ht="15.75" customHeight="1">
      <c r="A13" s="142" t="s">
        <v>129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</row>
    <row r="14" spans="1:12" ht="26.25" customHeight="1">
      <c r="A14" s="137" t="s">
        <v>26</v>
      </c>
      <c r="B14" s="137" t="s">
        <v>27</v>
      </c>
      <c r="C14" s="137" t="s">
        <v>28</v>
      </c>
      <c r="D14" s="137" t="s">
        <v>127</v>
      </c>
      <c r="E14" s="137" t="s">
        <v>128</v>
      </c>
      <c r="F14" s="143" t="s">
        <v>120</v>
      </c>
      <c r="G14" s="144"/>
      <c r="H14" s="144"/>
      <c r="I14" s="144"/>
      <c r="J14" s="145"/>
      <c r="K14" s="146" t="s">
        <v>130</v>
      </c>
      <c r="L14" s="148" t="s">
        <v>131</v>
      </c>
    </row>
    <row r="15" spans="1:13" ht="23.25" thickBot="1">
      <c r="A15" s="138"/>
      <c r="B15" s="138"/>
      <c r="C15" s="138"/>
      <c r="D15" s="138"/>
      <c r="E15" s="138"/>
      <c r="F15" s="56" t="s">
        <v>122</v>
      </c>
      <c r="G15" s="56" t="s">
        <v>123</v>
      </c>
      <c r="H15" s="56" t="s">
        <v>124</v>
      </c>
      <c r="I15" s="56" t="s">
        <v>125</v>
      </c>
      <c r="J15" s="56" t="s">
        <v>126</v>
      </c>
      <c r="K15" s="147"/>
      <c r="L15" s="149"/>
      <c r="M15" s="50"/>
    </row>
    <row r="16" spans="1:12" ht="25.5">
      <c r="A16" s="3">
        <v>1</v>
      </c>
      <c r="B16" s="44" t="s">
        <v>87</v>
      </c>
      <c r="C16" s="45" t="s">
        <v>0</v>
      </c>
      <c r="D16" s="45">
        <v>1</v>
      </c>
      <c r="E16" s="46" t="s">
        <v>94</v>
      </c>
      <c r="F16" s="105">
        <v>0</v>
      </c>
      <c r="G16" s="71">
        <v>0</v>
      </c>
      <c r="H16" s="71">
        <v>0</v>
      </c>
      <c r="I16" s="71">
        <v>0</v>
      </c>
      <c r="J16" s="71">
        <v>0</v>
      </c>
      <c r="K16" s="20">
        <f aca="true" t="shared" si="0" ref="K16:K22">SUM(F16:J16)</f>
        <v>0</v>
      </c>
      <c r="L16" s="22" t="s">
        <v>153</v>
      </c>
    </row>
    <row r="17" spans="1:12" ht="25.5">
      <c r="A17" s="3">
        <v>2</v>
      </c>
      <c r="B17" s="44" t="s">
        <v>88</v>
      </c>
      <c r="C17" s="45" t="s">
        <v>0</v>
      </c>
      <c r="D17" s="45">
        <v>1</v>
      </c>
      <c r="E17" s="46" t="s">
        <v>95</v>
      </c>
      <c r="F17" s="105">
        <v>0</v>
      </c>
      <c r="G17" s="70">
        <v>0</v>
      </c>
      <c r="H17" s="70">
        <v>0</v>
      </c>
      <c r="I17" s="70">
        <v>0</v>
      </c>
      <c r="J17" s="70">
        <v>0</v>
      </c>
      <c r="K17" s="3">
        <f t="shared" si="0"/>
        <v>0</v>
      </c>
      <c r="L17" s="5" t="s">
        <v>153</v>
      </c>
    </row>
    <row r="18" spans="1:12" ht="25.5">
      <c r="A18" s="3">
        <v>3</v>
      </c>
      <c r="B18" s="44" t="s">
        <v>89</v>
      </c>
      <c r="C18" s="45" t="s">
        <v>0</v>
      </c>
      <c r="D18" s="45">
        <v>1</v>
      </c>
      <c r="E18" s="46" t="s">
        <v>95</v>
      </c>
      <c r="F18" s="105">
        <v>0</v>
      </c>
      <c r="G18" s="70">
        <v>0</v>
      </c>
      <c r="H18" s="70">
        <v>0</v>
      </c>
      <c r="I18" s="70">
        <v>0</v>
      </c>
      <c r="J18" s="70">
        <v>0</v>
      </c>
      <c r="K18" s="3">
        <f t="shared" si="0"/>
        <v>0</v>
      </c>
      <c r="L18" s="5" t="s">
        <v>153</v>
      </c>
    </row>
    <row r="19" spans="1:12" ht="25.5">
      <c r="A19" s="3">
        <v>4</v>
      </c>
      <c r="B19" s="3" t="s">
        <v>90</v>
      </c>
      <c r="C19" s="5" t="s">
        <v>12</v>
      </c>
      <c r="D19" s="45">
        <v>1</v>
      </c>
      <c r="E19" s="46" t="s">
        <v>96</v>
      </c>
      <c r="F19" s="105">
        <v>0</v>
      </c>
      <c r="G19" s="70">
        <v>0</v>
      </c>
      <c r="H19" s="70">
        <v>0</v>
      </c>
      <c r="I19" s="70">
        <v>0</v>
      </c>
      <c r="J19" s="70">
        <v>0</v>
      </c>
      <c r="K19" s="3">
        <f t="shared" si="0"/>
        <v>0</v>
      </c>
      <c r="L19" s="5" t="s">
        <v>153</v>
      </c>
    </row>
    <row r="20" spans="1:12" ht="25.5">
      <c r="A20" s="3">
        <v>5</v>
      </c>
      <c r="B20" s="3" t="s">
        <v>91</v>
      </c>
      <c r="C20" s="5" t="s">
        <v>1</v>
      </c>
      <c r="D20" s="45">
        <v>1</v>
      </c>
      <c r="E20" s="5" t="s">
        <v>42</v>
      </c>
      <c r="F20" s="63">
        <v>8</v>
      </c>
      <c r="G20" s="63">
        <v>0.5</v>
      </c>
      <c r="H20" s="63">
        <v>0</v>
      </c>
      <c r="I20" s="63">
        <v>0</v>
      </c>
      <c r="J20" s="63">
        <v>0</v>
      </c>
      <c r="K20" s="61">
        <f t="shared" si="0"/>
        <v>8.5</v>
      </c>
      <c r="L20" s="5" t="s">
        <v>151</v>
      </c>
    </row>
    <row r="21" spans="1:12" ht="25.5">
      <c r="A21" s="3">
        <v>6</v>
      </c>
      <c r="B21" s="3" t="s">
        <v>92</v>
      </c>
      <c r="C21" s="5" t="s">
        <v>14</v>
      </c>
      <c r="D21" s="45">
        <v>1</v>
      </c>
      <c r="E21" s="46" t="s">
        <v>97</v>
      </c>
      <c r="F21" s="108">
        <v>1</v>
      </c>
      <c r="G21" s="63">
        <v>0.5</v>
      </c>
      <c r="H21" s="63">
        <v>-1</v>
      </c>
      <c r="I21" s="63">
        <v>0</v>
      </c>
      <c r="J21" s="63">
        <v>2</v>
      </c>
      <c r="K21" s="61">
        <f t="shared" si="0"/>
        <v>2.5</v>
      </c>
      <c r="L21" s="5" t="s">
        <v>152</v>
      </c>
    </row>
    <row r="22" spans="1:12" ht="25.5">
      <c r="A22" s="3">
        <v>7</v>
      </c>
      <c r="B22" s="2" t="s">
        <v>177</v>
      </c>
      <c r="C22" s="37" t="s">
        <v>21</v>
      </c>
      <c r="D22" s="37">
        <v>2</v>
      </c>
      <c r="E22" s="46" t="s">
        <v>164</v>
      </c>
      <c r="F22" s="63">
        <v>9</v>
      </c>
      <c r="G22" s="63">
        <v>2</v>
      </c>
      <c r="H22" s="63">
        <v>1</v>
      </c>
      <c r="I22" s="63">
        <v>1</v>
      </c>
      <c r="J22" s="63">
        <v>2.25</v>
      </c>
      <c r="K22" s="61">
        <f t="shared" si="0"/>
        <v>15.25</v>
      </c>
      <c r="L22" s="5" t="s">
        <v>165</v>
      </c>
    </row>
    <row r="23" spans="1:12" ht="26.25" thickBot="1">
      <c r="A23" s="68">
        <v>8</v>
      </c>
      <c r="B23" s="106" t="s">
        <v>59</v>
      </c>
      <c r="C23" s="107" t="s">
        <v>9</v>
      </c>
      <c r="D23" s="107">
        <v>1</v>
      </c>
      <c r="E23" s="69" t="s">
        <v>98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68">
        <v>0</v>
      </c>
      <c r="L23" s="69" t="s">
        <v>153</v>
      </c>
    </row>
    <row r="25" ht="25.5">
      <c r="B25" s="4" t="s">
        <v>50</v>
      </c>
    </row>
    <row r="26" spans="2:6" ht="12.75">
      <c r="B26" s="17"/>
      <c r="C26" s="18"/>
      <c r="D26" s="18"/>
      <c r="E26" s="18" t="s">
        <v>52</v>
      </c>
      <c r="F26" s="19" t="s">
        <v>52</v>
      </c>
    </row>
    <row r="27" spans="1:6" ht="12.75">
      <c r="A27" s="6"/>
      <c r="B27" s="16" t="s">
        <v>51</v>
      </c>
      <c r="E27" s="140" t="s">
        <v>53</v>
      </c>
      <c r="F27" s="140"/>
    </row>
    <row r="28" spans="1:2" ht="12.75">
      <c r="A28" s="6"/>
      <c r="B28" s="16"/>
    </row>
    <row r="29" ht="12.75">
      <c r="B29" s="15" t="s">
        <v>29</v>
      </c>
    </row>
    <row r="30" spans="2:6" ht="12.75">
      <c r="B30" s="17"/>
      <c r="C30" s="18"/>
      <c r="D30" s="18"/>
      <c r="E30" s="18" t="s">
        <v>52</v>
      </c>
      <c r="F30" s="19" t="s">
        <v>52</v>
      </c>
    </row>
    <row r="31" spans="2:6" ht="12.75">
      <c r="B31" s="16" t="s">
        <v>51</v>
      </c>
      <c r="E31" s="140" t="s">
        <v>53</v>
      </c>
      <c r="F31" s="140"/>
    </row>
    <row r="32" spans="2:6" s="12" customFormat="1" ht="12.75">
      <c r="B32" s="53"/>
      <c r="E32" s="141"/>
      <c r="F32" s="141"/>
    </row>
  </sheetData>
  <mergeCells count="18">
    <mergeCell ref="E32:F32"/>
    <mergeCell ref="E31:F31"/>
    <mergeCell ref="F14:J14"/>
    <mergeCell ref="E27:F27"/>
    <mergeCell ref="A13:K13"/>
    <mergeCell ref="L14:L15"/>
    <mergeCell ref="A14:A15"/>
    <mergeCell ref="A11:B11"/>
    <mergeCell ref="C2:F2"/>
    <mergeCell ref="C3:F3"/>
    <mergeCell ref="K14:K15"/>
    <mergeCell ref="B14:B15"/>
    <mergeCell ref="C14:C15"/>
    <mergeCell ref="D14:D15"/>
    <mergeCell ref="E14:E15"/>
    <mergeCell ref="A8:B8"/>
    <mergeCell ref="A9:B9"/>
    <mergeCell ref="A10:B10"/>
  </mergeCells>
  <printOptions/>
  <pageMargins left="0.75" right="0.75" top="0.51" bottom="0.5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9">
      <selection activeCell="G65" sqref="G65"/>
    </sheetView>
  </sheetViews>
  <sheetFormatPr defaultColWidth="9.140625" defaultRowHeight="12.75"/>
  <cols>
    <col min="1" max="1" width="6.7109375" style="4" customWidth="1"/>
    <col min="2" max="2" width="18.28125" style="4" customWidth="1"/>
    <col min="3" max="3" width="17.00390625" style="4" customWidth="1"/>
    <col min="4" max="4" width="4.00390625" style="4" bestFit="1" customWidth="1"/>
    <col min="5" max="5" width="13.00390625" style="78" customWidth="1"/>
    <col min="6" max="6" width="10.421875" style="119" customWidth="1"/>
    <col min="7" max="7" width="7.140625" style="119" bestFit="1" customWidth="1"/>
    <col min="8" max="8" width="11.421875" style="119" customWidth="1"/>
    <col min="9" max="9" width="12.57421875" style="119" customWidth="1"/>
    <col min="10" max="10" width="11.140625" style="119" customWidth="1"/>
    <col min="11" max="11" width="11.00390625" style="78" customWidth="1"/>
    <col min="12" max="12" width="8.7109375" style="4" bestFit="1" customWidth="1"/>
    <col min="13" max="16384" width="9.140625" style="4" customWidth="1"/>
  </cols>
  <sheetData>
    <row r="1" spans="1:7" ht="6" customHeight="1">
      <c r="A1" s="12"/>
      <c r="B1" s="12"/>
      <c r="C1" s="150" t="s">
        <v>22</v>
      </c>
      <c r="D1" s="150"/>
      <c r="E1" s="150"/>
      <c r="F1" s="150"/>
      <c r="G1" s="150"/>
    </row>
    <row r="2" spans="1:7" ht="15.75" customHeight="1">
      <c r="A2" s="12"/>
      <c r="C2" s="150"/>
      <c r="D2" s="150"/>
      <c r="E2" s="150"/>
      <c r="F2" s="150"/>
      <c r="G2" s="150"/>
    </row>
    <row r="3" spans="1:7" ht="15.75" customHeight="1">
      <c r="A3" s="12"/>
      <c r="C3" s="150" t="s">
        <v>49</v>
      </c>
      <c r="D3" s="150"/>
      <c r="E3" s="150"/>
      <c r="F3" s="150"/>
      <c r="G3" s="150"/>
    </row>
    <row r="4" spans="1:4" ht="15.75">
      <c r="A4" s="12"/>
      <c r="B4" s="13"/>
      <c r="C4" s="13"/>
      <c r="D4" s="13"/>
    </row>
    <row r="5" spans="1:4" ht="15.75">
      <c r="A5" s="12"/>
      <c r="B5" s="13"/>
      <c r="C5" s="13"/>
      <c r="D5" s="13"/>
    </row>
    <row r="6" spans="1:4" ht="15.75">
      <c r="A6" s="12"/>
      <c r="B6" s="13"/>
      <c r="C6" s="13"/>
      <c r="D6" s="13"/>
    </row>
    <row r="7" spans="1:4" ht="5.25" customHeight="1">
      <c r="A7" s="12"/>
      <c r="B7" s="12"/>
      <c r="C7" s="12"/>
      <c r="D7" s="12"/>
    </row>
    <row r="8" spans="1:4" ht="12.75">
      <c r="A8" s="139" t="s">
        <v>23</v>
      </c>
      <c r="B8" s="139"/>
      <c r="C8" s="14" t="s">
        <v>46</v>
      </c>
      <c r="D8" s="11"/>
    </row>
    <row r="9" spans="1:4" ht="12.75">
      <c r="A9" s="139" t="s">
        <v>24</v>
      </c>
      <c r="B9" s="139"/>
      <c r="C9" s="14" t="s">
        <v>176</v>
      </c>
      <c r="D9" s="11"/>
    </row>
    <row r="10" spans="1:4" ht="12.75">
      <c r="A10" s="139" t="s">
        <v>25</v>
      </c>
      <c r="B10" s="139"/>
      <c r="C10" s="14" t="s">
        <v>47</v>
      </c>
      <c r="D10" s="11"/>
    </row>
    <row r="11" spans="1:4" ht="12.75">
      <c r="A11" s="139" t="s">
        <v>120</v>
      </c>
      <c r="B11" s="139"/>
      <c r="C11" s="54" t="s">
        <v>121</v>
      </c>
      <c r="D11" s="12"/>
    </row>
    <row r="12" spans="1:4" ht="12.75">
      <c r="A12" s="48"/>
      <c r="B12" s="48"/>
      <c r="C12" s="54"/>
      <c r="D12" s="12"/>
    </row>
    <row r="13" spans="1:12" ht="34.5" customHeight="1">
      <c r="A13" s="142" t="s">
        <v>129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49"/>
    </row>
    <row r="14" spans="1:12" ht="26.25" customHeight="1">
      <c r="A14" s="137" t="s">
        <v>26</v>
      </c>
      <c r="B14" s="137" t="s">
        <v>27</v>
      </c>
      <c r="C14" s="137" t="s">
        <v>28</v>
      </c>
      <c r="D14" s="137" t="s">
        <v>127</v>
      </c>
      <c r="E14" s="137" t="s">
        <v>128</v>
      </c>
      <c r="F14" s="154" t="s">
        <v>120</v>
      </c>
      <c r="G14" s="155"/>
      <c r="H14" s="155"/>
      <c r="I14" s="155"/>
      <c r="J14" s="156"/>
      <c r="K14" s="146" t="s">
        <v>130</v>
      </c>
      <c r="L14" s="148" t="s">
        <v>131</v>
      </c>
    </row>
    <row r="15" spans="1:13" ht="22.5">
      <c r="A15" s="153"/>
      <c r="B15" s="153"/>
      <c r="C15" s="153"/>
      <c r="D15" s="153"/>
      <c r="E15" s="153"/>
      <c r="F15" s="120" t="s">
        <v>122</v>
      </c>
      <c r="G15" s="120" t="s">
        <v>123</v>
      </c>
      <c r="H15" s="120" t="s">
        <v>124</v>
      </c>
      <c r="I15" s="120" t="s">
        <v>125</v>
      </c>
      <c r="J15" s="120" t="s">
        <v>126</v>
      </c>
      <c r="K15" s="157"/>
      <c r="L15" s="135"/>
      <c r="M15" s="50"/>
    </row>
    <row r="16" spans="1:13" ht="25.5">
      <c r="A16" s="3">
        <v>2</v>
      </c>
      <c r="B16" s="8" t="s">
        <v>31</v>
      </c>
      <c r="C16" s="5" t="s">
        <v>32</v>
      </c>
      <c r="D16" s="5">
        <v>5</v>
      </c>
      <c r="E16" s="5" t="s">
        <v>45</v>
      </c>
      <c r="F16" s="63">
        <v>66.5</v>
      </c>
      <c r="G16" s="63">
        <v>1.5</v>
      </c>
      <c r="H16" s="63">
        <v>9</v>
      </c>
      <c r="I16" s="63">
        <v>3</v>
      </c>
      <c r="J16" s="63">
        <v>6</v>
      </c>
      <c r="K16" s="63">
        <f aca="true" t="shared" si="0" ref="K16:K52">SUM(F16:J16)</f>
        <v>86</v>
      </c>
      <c r="L16" s="75" t="s">
        <v>150</v>
      </c>
      <c r="M16" s="51"/>
    </row>
    <row r="17" spans="1:13" ht="38.25">
      <c r="A17" s="3">
        <v>2</v>
      </c>
      <c r="B17" s="3" t="s">
        <v>59</v>
      </c>
      <c r="C17" s="57" t="s">
        <v>58</v>
      </c>
      <c r="D17" s="5">
        <v>5</v>
      </c>
      <c r="E17" s="55" t="s">
        <v>144</v>
      </c>
      <c r="F17" s="62">
        <v>69</v>
      </c>
      <c r="G17" s="63">
        <v>8</v>
      </c>
      <c r="H17" s="63">
        <v>-2</v>
      </c>
      <c r="I17" s="63">
        <v>5</v>
      </c>
      <c r="J17" s="63">
        <v>1.5</v>
      </c>
      <c r="K17" s="63">
        <f t="shared" si="0"/>
        <v>81.5</v>
      </c>
      <c r="L17" s="75" t="s">
        <v>151</v>
      </c>
      <c r="M17" s="52"/>
    </row>
    <row r="18" spans="1:12" ht="25.5">
      <c r="A18" s="3">
        <v>5</v>
      </c>
      <c r="B18" s="2" t="s">
        <v>67</v>
      </c>
      <c r="C18" s="37" t="s">
        <v>6</v>
      </c>
      <c r="D18" s="32">
        <v>5</v>
      </c>
      <c r="E18" s="32" t="s">
        <v>78</v>
      </c>
      <c r="F18" s="88">
        <v>65</v>
      </c>
      <c r="G18" s="63">
        <v>1</v>
      </c>
      <c r="H18" s="63">
        <v>4</v>
      </c>
      <c r="I18" s="63">
        <v>2.5</v>
      </c>
      <c r="J18" s="63">
        <v>6</v>
      </c>
      <c r="K18" s="63">
        <f t="shared" si="0"/>
        <v>78.5</v>
      </c>
      <c r="L18" s="75" t="s">
        <v>152</v>
      </c>
    </row>
    <row r="19" spans="1:12" ht="25.5">
      <c r="A19" s="3">
        <v>1</v>
      </c>
      <c r="B19" s="31" t="s">
        <v>30</v>
      </c>
      <c r="C19" s="32" t="s">
        <v>3</v>
      </c>
      <c r="D19" s="32">
        <v>5</v>
      </c>
      <c r="E19" s="32" t="s">
        <v>74</v>
      </c>
      <c r="F19" s="88">
        <v>61</v>
      </c>
      <c r="G19" s="63">
        <v>0</v>
      </c>
      <c r="H19" s="63">
        <v>-3.6666666666666665</v>
      </c>
      <c r="I19" s="63">
        <v>1</v>
      </c>
      <c r="J19" s="63">
        <v>5.333333333333333</v>
      </c>
      <c r="K19" s="63">
        <f t="shared" si="0"/>
        <v>63.66666666666667</v>
      </c>
      <c r="L19" s="75" t="s">
        <v>166</v>
      </c>
    </row>
    <row r="20" spans="1:13" ht="25.5">
      <c r="A20" s="3">
        <v>10</v>
      </c>
      <c r="B20" s="2" t="s">
        <v>72</v>
      </c>
      <c r="C20" s="32" t="s">
        <v>13</v>
      </c>
      <c r="D20" s="32">
        <v>5</v>
      </c>
      <c r="E20" s="86" t="s">
        <v>81</v>
      </c>
      <c r="F20" s="103">
        <v>61</v>
      </c>
      <c r="G20" s="63">
        <v>0</v>
      </c>
      <c r="H20" s="63">
        <v>-4</v>
      </c>
      <c r="I20" s="63">
        <v>0</v>
      </c>
      <c r="J20" s="63">
        <v>3.6666666666666665</v>
      </c>
      <c r="K20" s="63">
        <f t="shared" si="0"/>
        <v>60.666666666666664</v>
      </c>
      <c r="L20" s="5">
        <v>5</v>
      </c>
      <c r="M20" s="78"/>
    </row>
    <row r="21" spans="1:13" ht="25.5">
      <c r="A21" s="3">
        <v>4</v>
      </c>
      <c r="B21" s="2" t="s">
        <v>72</v>
      </c>
      <c r="C21" s="2" t="s">
        <v>13</v>
      </c>
      <c r="D21" s="37">
        <v>5</v>
      </c>
      <c r="E21" s="86" t="s">
        <v>107</v>
      </c>
      <c r="F21" s="63">
        <v>60</v>
      </c>
      <c r="G21" s="63">
        <v>0</v>
      </c>
      <c r="H21" s="63">
        <v>-7</v>
      </c>
      <c r="I21" s="63">
        <v>0</v>
      </c>
      <c r="J21" s="63">
        <v>5</v>
      </c>
      <c r="K21" s="63">
        <f t="shared" si="0"/>
        <v>58</v>
      </c>
      <c r="L21" s="5">
        <v>6</v>
      </c>
      <c r="M21" s="78"/>
    </row>
    <row r="22" spans="1:13" ht="25.5">
      <c r="A22" s="3">
        <v>4</v>
      </c>
      <c r="B22" s="2" t="s">
        <v>66</v>
      </c>
      <c r="C22" s="37" t="s">
        <v>6</v>
      </c>
      <c r="D22" s="32">
        <v>4</v>
      </c>
      <c r="E22" s="32" t="s">
        <v>77</v>
      </c>
      <c r="F22" s="88">
        <v>48.333333333333336</v>
      </c>
      <c r="G22" s="63">
        <v>2</v>
      </c>
      <c r="H22" s="63">
        <v>-4</v>
      </c>
      <c r="I22" s="63">
        <v>5.666666666666667</v>
      </c>
      <c r="J22" s="63">
        <v>4.333333333333333</v>
      </c>
      <c r="K22" s="63">
        <f t="shared" si="0"/>
        <v>56.333333333333336</v>
      </c>
      <c r="L22" s="5">
        <v>7</v>
      </c>
      <c r="M22" s="78"/>
    </row>
    <row r="23" spans="1:13" ht="38.25">
      <c r="A23" s="3">
        <v>8</v>
      </c>
      <c r="B23" s="8" t="s">
        <v>148</v>
      </c>
      <c r="C23" s="5" t="s">
        <v>13</v>
      </c>
      <c r="D23" s="5">
        <v>4</v>
      </c>
      <c r="E23" s="5" t="s">
        <v>147</v>
      </c>
      <c r="F23" s="63">
        <v>40.5</v>
      </c>
      <c r="G23" s="63">
        <v>0.5</v>
      </c>
      <c r="H23" s="63">
        <v>3</v>
      </c>
      <c r="I23" s="63">
        <v>1.75</v>
      </c>
      <c r="J23" s="63">
        <v>1.5</v>
      </c>
      <c r="K23" s="63">
        <f t="shared" si="0"/>
        <v>47.25</v>
      </c>
      <c r="L23" s="5">
        <v>8</v>
      </c>
      <c r="M23" s="78"/>
    </row>
    <row r="24" spans="1:13" ht="25.5">
      <c r="A24" s="3">
        <v>1</v>
      </c>
      <c r="B24" s="3" t="s">
        <v>57</v>
      </c>
      <c r="C24" s="58" t="s">
        <v>7</v>
      </c>
      <c r="D24" s="5">
        <v>4</v>
      </c>
      <c r="E24" s="55" t="s">
        <v>56</v>
      </c>
      <c r="F24" s="62">
        <v>40.5</v>
      </c>
      <c r="G24" s="63">
        <v>1.5</v>
      </c>
      <c r="H24" s="63">
        <v>4</v>
      </c>
      <c r="I24" s="63">
        <v>-2.5</v>
      </c>
      <c r="J24" s="63">
        <v>2.5</v>
      </c>
      <c r="K24" s="63">
        <f t="shared" si="0"/>
        <v>46</v>
      </c>
      <c r="L24" s="5">
        <v>9</v>
      </c>
      <c r="M24" s="78"/>
    </row>
    <row r="25" spans="1:13" ht="25.5">
      <c r="A25" s="3">
        <v>13</v>
      </c>
      <c r="B25" s="2" t="s">
        <v>104</v>
      </c>
      <c r="C25" s="2" t="s">
        <v>1</v>
      </c>
      <c r="D25" s="37">
        <v>4</v>
      </c>
      <c r="E25" s="37" t="s">
        <v>116</v>
      </c>
      <c r="F25" s="63">
        <v>38.25</v>
      </c>
      <c r="G25" s="63">
        <v>0</v>
      </c>
      <c r="H25" s="63">
        <v>-0.75</v>
      </c>
      <c r="I25" s="63">
        <v>1.25</v>
      </c>
      <c r="J25" s="63">
        <v>3.75</v>
      </c>
      <c r="K25" s="63">
        <f t="shared" si="0"/>
        <v>42.5</v>
      </c>
      <c r="L25" s="5">
        <v>10</v>
      </c>
      <c r="M25" s="78"/>
    </row>
    <row r="26" spans="1:13" ht="25.5">
      <c r="A26" s="3">
        <v>12</v>
      </c>
      <c r="B26" s="39" t="s">
        <v>86</v>
      </c>
      <c r="C26" s="40" t="s">
        <v>19</v>
      </c>
      <c r="D26" s="40">
        <v>3</v>
      </c>
      <c r="E26" s="86" t="s">
        <v>84</v>
      </c>
      <c r="F26" s="103">
        <v>28</v>
      </c>
      <c r="G26" s="63">
        <v>0</v>
      </c>
      <c r="H26" s="63">
        <v>4.666666666666667</v>
      </c>
      <c r="I26" s="63">
        <v>3.3333333333333335</v>
      </c>
      <c r="J26" s="63">
        <v>3</v>
      </c>
      <c r="K26" s="63">
        <f t="shared" si="0"/>
        <v>39</v>
      </c>
      <c r="L26" s="5">
        <v>11</v>
      </c>
      <c r="M26" s="78"/>
    </row>
    <row r="27" spans="1:13" ht="25.5">
      <c r="A27" s="3">
        <v>1</v>
      </c>
      <c r="B27" s="33" t="s">
        <v>30</v>
      </c>
      <c r="C27" s="33" t="s">
        <v>1</v>
      </c>
      <c r="D27" s="37">
        <v>3</v>
      </c>
      <c r="E27" s="37" t="s">
        <v>105</v>
      </c>
      <c r="F27" s="63">
        <v>25.5</v>
      </c>
      <c r="G27" s="63">
        <v>1</v>
      </c>
      <c r="H27" s="63">
        <v>-1.5</v>
      </c>
      <c r="I27" s="63">
        <v>3.5</v>
      </c>
      <c r="J27" s="63">
        <v>4.5</v>
      </c>
      <c r="K27" s="63">
        <f t="shared" si="0"/>
        <v>33</v>
      </c>
      <c r="L27" s="5">
        <v>12</v>
      </c>
      <c r="M27" s="78"/>
    </row>
    <row r="28" spans="1:12" ht="25.5">
      <c r="A28" s="91">
        <v>15</v>
      </c>
      <c r="B28" s="96" t="s">
        <v>157</v>
      </c>
      <c r="C28" s="93" t="s">
        <v>136</v>
      </c>
      <c r="D28" s="94">
        <v>3</v>
      </c>
      <c r="E28" s="93" t="s">
        <v>158</v>
      </c>
      <c r="F28" s="103">
        <v>22.714285714285715</v>
      </c>
      <c r="G28" s="63">
        <v>0.2857142857142857</v>
      </c>
      <c r="H28" s="63">
        <v>3.857142857142857</v>
      </c>
      <c r="I28" s="63">
        <v>2.7142857142857144</v>
      </c>
      <c r="J28" s="63">
        <v>3.2857142857142856</v>
      </c>
      <c r="K28" s="63">
        <f t="shared" si="0"/>
        <v>32.85714285714286</v>
      </c>
      <c r="L28" s="5">
        <v>13</v>
      </c>
    </row>
    <row r="29" spans="1:12" ht="25.5">
      <c r="A29" s="3">
        <v>6</v>
      </c>
      <c r="B29" s="2" t="s">
        <v>68</v>
      </c>
      <c r="C29" s="37" t="s">
        <v>8</v>
      </c>
      <c r="D29" s="32">
        <v>3</v>
      </c>
      <c r="E29" s="32" t="s">
        <v>79</v>
      </c>
      <c r="F29" s="88">
        <v>25</v>
      </c>
      <c r="G29" s="63">
        <v>0.3333333333333333</v>
      </c>
      <c r="H29" s="63">
        <v>2.3333333333333335</v>
      </c>
      <c r="I29" s="63">
        <v>0.3333333333333333</v>
      </c>
      <c r="J29" s="63">
        <v>2</v>
      </c>
      <c r="K29" s="63">
        <f t="shared" si="0"/>
        <v>29.999999999999996</v>
      </c>
      <c r="L29" s="5">
        <v>14</v>
      </c>
    </row>
    <row r="30" spans="1:12" ht="25.5">
      <c r="A30" s="91">
        <v>14</v>
      </c>
      <c r="B30" s="92" t="s">
        <v>155</v>
      </c>
      <c r="C30" s="93" t="s">
        <v>136</v>
      </c>
      <c r="D30" s="94">
        <v>3</v>
      </c>
      <c r="E30" s="93" t="s">
        <v>156</v>
      </c>
      <c r="F30" s="103">
        <v>21</v>
      </c>
      <c r="G30" s="63">
        <v>0</v>
      </c>
      <c r="H30" s="63">
        <v>-0.3333333333333333</v>
      </c>
      <c r="I30" s="63">
        <v>-1.6666666666666667</v>
      </c>
      <c r="J30" s="63">
        <v>2</v>
      </c>
      <c r="K30" s="63">
        <f t="shared" si="0"/>
        <v>21</v>
      </c>
      <c r="L30" s="5">
        <v>15</v>
      </c>
    </row>
    <row r="31" spans="1:12" ht="25.5">
      <c r="A31" s="91">
        <v>16</v>
      </c>
      <c r="B31" s="34" t="s">
        <v>159</v>
      </c>
      <c r="C31" s="35" t="s">
        <v>136</v>
      </c>
      <c r="D31" s="32">
        <v>3</v>
      </c>
      <c r="E31" s="85" t="s">
        <v>160</v>
      </c>
      <c r="F31" s="103">
        <v>22</v>
      </c>
      <c r="G31" s="63">
        <v>0</v>
      </c>
      <c r="H31" s="63">
        <v>0</v>
      </c>
      <c r="I31" s="63">
        <v>-4</v>
      </c>
      <c r="J31" s="63">
        <v>3</v>
      </c>
      <c r="K31" s="63">
        <f t="shared" si="0"/>
        <v>21</v>
      </c>
      <c r="L31" s="5">
        <v>15</v>
      </c>
    </row>
    <row r="32" spans="1:12" ht="25.5">
      <c r="A32" s="3">
        <v>2</v>
      </c>
      <c r="B32" s="2" t="s">
        <v>99</v>
      </c>
      <c r="C32" s="2" t="s">
        <v>1</v>
      </c>
      <c r="D32" s="37">
        <v>3</v>
      </c>
      <c r="E32" s="86" t="s">
        <v>106</v>
      </c>
      <c r="F32" s="134">
        <v>24</v>
      </c>
      <c r="G32" s="63">
        <v>0</v>
      </c>
      <c r="H32" s="63">
        <v>-7</v>
      </c>
      <c r="I32" s="63">
        <v>1</v>
      </c>
      <c r="J32" s="63">
        <v>3</v>
      </c>
      <c r="K32" s="134">
        <f>SUM(F32:J32)</f>
        <v>21</v>
      </c>
      <c r="L32" s="5">
        <v>15</v>
      </c>
    </row>
    <row r="33" spans="1:12" ht="25.5">
      <c r="A33" s="3">
        <v>1</v>
      </c>
      <c r="B33" s="3" t="s">
        <v>57</v>
      </c>
      <c r="C33" s="5" t="s">
        <v>11</v>
      </c>
      <c r="D33" s="5">
        <v>3</v>
      </c>
      <c r="E33" s="46" t="s">
        <v>63</v>
      </c>
      <c r="F33" s="63">
        <v>28</v>
      </c>
      <c r="G33" s="63">
        <v>0</v>
      </c>
      <c r="H33" s="63">
        <v>-7.5</v>
      </c>
      <c r="I33" s="63">
        <v>0</v>
      </c>
      <c r="J33" s="63">
        <v>0</v>
      </c>
      <c r="K33" s="5">
        <f t="shared" si="0"/>
        <v>20.5</v>
      </c>
      <c r="L33" s="5">
        <v>18</v>
      </c>
    </row>
    <row r="34" spans="1:12" ht="25.5">
      <c r="A34" s="3">
        <v>2</v>
      </c>
      <c r="B34" s="3" t="s">
        <v>61</v>
      </c>
      <c r="C34" s="5" t="s">
        <v>20</v>
      </c>
      <c r="D34" s="5">
        <v>2</v>
      </c>
      <c r="E34" s="122" t="s">
        <v>62</v>
      </c>
      <c r="F34" s="63">
        <v>10</v>
      </c>
      <c r="G34" s="63">
        <v>0</v>
      </c>
      <c r="H34" s="63">
        <v>4</v>
      </c>
      <c r="I34" s="63">
        <v>1.5</v>
      </c>
      <c r="J34" s="63">
        <v>3</v>
      </c>
      <c r="K34" s="5">
        <f t="shared" si="0"/>
        <v>18.5</v>
      </c>
      <c r="L34" s="5">
        <v>19</v>
      </c>
    </row>
    <row r="35" spans="1:12" ht="25.5">
      <c r="A35" s="3">
        <v>5</v>
      </c>
      <c r="B35" s="3" t="s">
        <v>104</v>
      </c>
      <c r="C35" s="55" t="s">
        <v>136</v>
      </c>
      <c r="D35" s="5">
        <v>2</v>
      </c>
      <c r="E35" s="55" t="s">
        <v>145</v>
      </c>
      <c r="F35" s="62">
        <v>6.5</v>
      </c>
      <c r="G35" s="63">
        <v>2</v>
      </c>
      <c r="H35" s="63">
        <v>4</v>
      </c>
      <c r="I35" s="63">
        <v>0.75</v>
      </c>
      <c r="J35" s="63">
        <v>2</v>
      </c>
      <c r="K35" s="63">
        <f t="shared" si="0"/>
        <v>15.25</v>
      </c>
      <c r="L35" s="5">
        <v>20</v>
      </c>
    </row>
    <row r="36" spans="1:12" ht="25.5">
      <c r="A36" s="3">
        <v>7</v>
      </c>
      <c r="B36" s="2" t="s">
        <v>134</v>
      </c>
      <c r="C36" s="37" t="s">
        <v>21</v>
      </c>
      <c r="D36" s="37">
        <v>2</v>
      </c>
      <c r="E36" s="46" t="s">
        <v>164</v>
      </c>
      <c r="F36" s="63">
        <v>9</v>
      </c>
      <c r="G36" s="63">
        <v>2</v>
      </c>
      <c r="H36" s="63">
        <v>1</v>
      </c>
      <c r="I36" s="63">
        <v>1</v>
      </c>
      <c r="J36" s="63">
        <v>2.25</v>
      </c>
      <c r="K36" s="63">
        <f t="shared" si="0"/>
        <v>15.25</v>
      </c>
      <c r="L36" s="5">
        <v>20</v>
      </c>
    </row>
    <row r="37" spans="1:12" ht="25.5">
      <c r="A37" s="3">
        <v>5</v>
      </c>
      <c r="B37" s="8" t="s">
        <v>35</v>
      </c>
      <c r="C37" s="5" t="s">
        <v>18</v>
      </c>
      <c r="D37" s="5">
        <v>2</v>
      </c>
      <c r="E37" s="57" t="s">
        <v>41</v>
      </c>
      <c r="F37" s="63">
        <v>11.333333333333334</v>
      </c>
      <c r="G37" s="63">
        <v>0</v>
      </c>
      <c r="H37" s="63">
        <v>-2</v>
      </c>
      <c r="I37" s="63">
        <v>2.3333333333333335</v>
      </c>
      <c r="J37" s="63">
        <v>2</v>
      </c>
      <c r="K37" s="63">
        <f t="shared" si="0"/>
        <v>13.666666666666668</v>
      </c>
      <c r="L37" s="5">
        <v>21</v>
      </c>
    </row>
    <row r="38" spans="1:12" ht="25.5">
      <c r="A38" s="3">
        <v>6</v>
      </c>
      <c r="B38" s="3" t="s">
        <v>137</v>
      </c>
      <c r="C38" s="55" t="s">
        <v>136</v>
      </c>
      <c r="D38" s="5">
        <v>2</v>
      </c>
      <c r="E38" s="55" t="s">
        <v>138</v>
      </c>
      <c r="F38" s="62">
        <v>8</v>
      </c>
      <c r="G38" s="63">
        <v>0.25</v>
      </c>
      <c r="H38" s="63">
        <v>1.75</v>
      </c>
      <c r="I38" s="63">
        <v>0.5</v>
      </c>
      <c r="J38" s="63">
        <v>1.25</v>
      </c>
      <c r="K38" s="63">
        <f t="shared" si="0"/>
        <v>11.75</v>
      </c>
      <c r="L38" s="5">
        <v>22</v>
      </c>
    </row>
    <row r="39" spans="1:12" ht="25.5">
      <c r="A39" s="3">
        <v>4</v>
      </c>
      <c r="B39" s="3" t="s">
        <v>134</v>
      </c>
      <c r="C39" s="5" t="s">
        <v>135</v>
      </c>
      <c r="D39" s="5">
        <v>2</v>
      </c>
      <c r="E39" s="55" t="s">
        <v>142</v>
      </c>
      <c r="F39" s="62">
        <v>8</v>
      </c>
      <c r="G39" s="63">
        <v>0.5</v>
      </c>
      <c r="H39" s="63">
        <v>0.6666666666666666</v>
      </c>
      <c r="I39" s="63">
        <v>0.75</v>
      </c>
      <c r="J39" s="63">
        <v>1.5</v>
      </c>
      <c r="K39" s="63">
        <f t="shared" si="0"/>
        <v>11.416666666666666</v>
      </c>
      <c r="L39" s="116">
        <v>23</v>
      </c>
    </row>
    <row r="40" spans="1:12" ht="25.5">
      <c r="A40" s="3">
        <v>7</v>
      </c>
      <c r="B40" s="3" t="s">
        <v>134</v>
      </c>
      <c r="C40" s="55" t="s">
        <v>139</v>
      </c>
      <c r="D40" s="5">
        <v>2</v>
      </c>
      <c r="E40" s="55" t="s">
        <v>140</v>
      </c>
      <c r="F40" s="62">
        <v>6.75</v>
      </c>
      <c r="G40" s="63">
        <v>0.25</v>
      </c>
      <c r="H40" s="63">
        <v>1.75</v>
      </c>
      <c r="I40" s="63">
        <v>0.75</v>
      </c>
      <c r="J40" s="63">
        <v>1.75</v>
      </c>
      <c r="K40" s="63">
        <f t="shared" si="0"/>
        <v>11.25</v>
      </c>
      <c r="L40" s="117">
        <v>24</v>
      </c>
    </row>
    <row r="41" spans="1:12" ht="25.5">
      <c r="A41" s="3">
        <v>8</v>
      </c>
      <c r="B41" s="3" t="s">
        <v>141</v>
      </c>
      <c r="C41" s="57" t="s">
        <v>136</v>
      </c>
      <c r="D41" s="5">
        <v>2</v>
      </c>
      <c r="E41" s="55" t="s">
        <v>146</v>
      </c>
      <c r="F41" s="62">
        <v>7.75</v>
      </c>
      <c r="G41" s="63">
        <v>0.5</v>
      </c>
      <c r="H41" s="63">
        <v>1.75</v>
      </c>
      <c r="I41" s="63">
        <v>0.25</v>
      </c>
      <c r="J41" s="63">
        <v>0.5</v>
      </c>
      <c r="K41" s="63">
        <f t="shared" si="0"/>
        <v>10.75</v>
      </c>
      <c r="L41" s="116">
        <v>25</v>
      </c>
    </row>
    <row r="42" spans="1:12" ht="25.5">
      <c r="A42" s="3">
        <v>8</v>
      </c>
      <c r="B42" s="2" t="s">
        <v>70</v>
      </c>
      <c r="C42" s="2" t="s">
        <v>10</v>
      </c>
      <c r="D42" s="32">
        <v>1</v>
      </c>
      <c r="E42" s="1" t="s">
        <v>179</v>
      </c>
      <c r="F42" s="88">
        <v>3.5</v>
      </c>
      <c r="G42" s="63">
        <v>0.375</v>
      </c>
      <c r="H42" s="63">
        <v>2.25</v>
      </c>
      <c r="I42" s="63">
        <v>2.75</v>
      </c>
      <c r="J42" s="63">
        <v>1.75</v>
      </c>
      <c r="K42" s="63">
        <f t="shared" si="0"/>
        <v>10.625</v>
      </c>
      <c r="L42" s="118" t="s">
        <v>167</v>
      </c>
    </row>
    <row r="43" spans="1:12" ht="25.5">
      <c r="A43" s="3">
        <v>13</v>
      </c>
      <c r="B43" s="2" t="s">
        <v>73</v>
      </c>
      <c r="C43" s="1" t="s">
        <v>9</v>
      </c>
      <c r="D43" s="32">
        <v>2</v>
      </c>
      <c r="E43" s="86" t="s">
        <v>83</v>
      </c>
      <c r="F43" s="103">
        <v>6.75</v>
      </c>
      <c r="G43" s="63">
        <v>0</v>
      </c>
      <c r="H43" s="63">
        <v>1.25</v>
      </c>
      <c r="I43" s="63">
        <v>0</v>
      </c>
      <c r="J43" s="63">
        <v>1.25</v>
      </c>
      <c r="K43" s="63">
        <f t="shared" si="0"/>
        <v>9.25</v>
      </c>
      <c r="L43" s="5">
        <v>27</v>
      </c>
    </row>
    <row r="44" spans="1:12" ht="25.5">
      <c r="A44" s="3">
        <v>3</v>
      </c>
      <c r="B44" s="3" t="s">
        <v>132</v>
      </c>
      <c r="C44" s="55" t="s">
        <v>133</v>
      </c>
      <c r="D44" s="5">
        <v>2</v>
      </c>
      <c r="E44" s="55" t="s">
        <v>143</v>
      </c>
      <c r="F44" s="62">
        <v>9.25</v>
      </c>
      <c r="G44" s="63">
        <v>0</v>
      </c>
      <c r="H44" s="63">
        <v>-1</v>
      </c>
      <c r="I44" s="63">
        <v>0</v>
      </c>
      <c r="J44" s="63">
        <v>0.75</v>
      </c>
      <c r="K44" s="63">
        <f t="shared" si="0"/>
        <v>9</v>
      </c>
      <c r="L44" s="5">
        <v>28</v>
      </c>
    </row>
    <row r="45" spans="1:12" ht="25.5">
      <c r="A45" s="3">
        <v>5</v>
      </c>
      <c r="B45" s="3" t="s">
        <v>91</v>
      </c>
      <c r="C45" s="5" t="s">
        <v>1</v>
      </c>
      <c r="D45" s="45">
        <v>1</v>
      </c>
      <c r="E45" s="5" t="s">
        <v>42</v>
      </c>
      <c r="F45" s="63">
        <v>8</v>
      </c>
      <c r="G45" s="63">
        <v>0.5</v>
      </c>
      <c r="H45" s="63">
        <v>0</v>
      </c>
      <c r="I45" s="63">
        <v>0</v>
      </c>
      <c r="J45" s="63">
        <v>0</v>
      </c>
      <c r="K45" s="63">
        <f t="shared" si="0"/>
        <v>8.5</v>
      </c>
      <c r="L45" s="5">
        <v>29</v>
      </c>
    </row>
    <row r="46" spans="1:12" ht="25.5">
      <c r="A46" s="3">
        <v>14</v>
      </c>
      <c r="B46" s="2" t="s">
        <v>93</v>
      </c>
      <c r="C46" s="37" t="s">
        <v>1</v>
      </c>
      <c r="D46" s="37">
        <v>2</v>
      </c>
      <c r="E46" s="2" t="s">
        <v>181</v>
      </c>
      <c r="F46" s="63">
        <v>8</v>
      </c>
      <c r="G46" s="63">
        <v>0.5</v>
      </c>
      <c r="H46" s="63">
        <v>0</v>
      </c>
      <c r="I46" s="63">
        <v>0</v>
      </c>
      <c r="J46" s="63">
        <v>0</v>
      </c>
      <c r="K46" s="63">
        <f t="shared" si="0"/>
        <v>8.5</v>
      </c>
      <c r="L46" s="75" t="s">
        <v>168</v>
      </c>
    </row>
    <row r="47" spans="1:12" ht="25.5">
      <c r="A47" s="3">
        <v>5</v>
      </c>
      <c r="B47" s="2" t="s">
        <v>100</v>
      </c>
      <c r="C47" s="2" t="s">
        <v>5</v>
      </c>
      <c r="D47" s="37">
        <v>2</v>
      </c>
      <c r="E47" s="136" t="s">
        <v>108</v>
      </c>
      <c r="F47" s="63">
        <v>7.5</v>
      </c>
      <c r="G47" s="63">
        <v>0.25</v>
      </c>
      <c r="H47" s="63">
        <v>-1.75</v>
      </c>
      <c r="I47" s="63">
        <v>1</v>
      </c>
      <c r="J47" s="63">
        <v>0.5</v>
      </c>
      <c r="K47" s="63">
        <f t="shared" si="0"/>
        <v>7.5</v>
      </c>
      <c r="L47" s="75" t="s">
        <v>169</v>
      </c>
    </row>
    <row r="48" spans="1:12" ht="25.5">
      <c r="A48" s="3">
        <v>7</v>
      </c>
      <c r="B48" s="2" t="s">
        <v>69</v>
      </c>
      <c r="C48" s="32" t="s">
        <v>9</v>
      </c>
      <c r="D48" s="32">
        <v>2</v>
      </c>
      <c r="E48" s="1" t="s">
        <v>178</v>
      </c>
      <c r="F48" s="88">
        <v>4.75</v>
      </c>
      <c r="G48" s="63">
        <v>0</v>
      </c>
      <c r="H48" s="63">
        <v>-0.75</v>
      </c>
      <c r="I48" s="63">
        <v>0.5</v>
      </c>
      <c r="J48" s="63">
        <v>2</v>
      </c>
      <c r="K48" s="63">
        <f t="shared" si="0"/>
        <v>6.5</v>
      </c>
      <c r="L48" s="75" t="s">
        <v>170</v>
      </c>
    </row>
    <row r="49" spans="1:12" ht="25.5">
      <c r="A49" s="3">
        <v>6</v>
      </c>
      <c r="B49" s="2" t="s">
        <v>101</v>
      </c>
      <c r="C49" s="2" t="s">
        <v>17</v>
      </c>
      <c r="D49" s="37">
        <v>1</v>
      </c>
      <c r="E49" s="86" t="s">
        <v>109</v>
      </c>
      <c r="F49" s="63">
        <v>1</v>
      </c>
      <c r="G49" s="63">
        <v>0.75</v>
      </c>
      <c r="H49" s="63">
        <v>-0.5</v>
      </c>
      <c r="I49" s="63">
        <v>0</v>
      </c>
      <c r="J49" s="63">
        <v>2</v>
      </c>
      <c r="K49" s="63">
        <f t="shared" si="0"/>
        <v>3.25</v>
      </c>
      <c r="L49" s="75" t="s">
        <v>171</v>
      </c>
    </row>
    <row r="50" spans="1:12" ht="25.5">
      <c r="A50" s="3">
        <v>3</v>
      </c>
      <c r="B50" s="2" t="s">
        <v>69</v>
      </c>
      <c r="C50" s="2" t="s">
        <v>1</v>
      </c>
      <c r="D50" s="37">
        <v>2</v>
      </c>
      <c r="E50" s="2" t="s">
        <v>180</v>
      </c>
      <c r="F50" s="63">
        <v>7.5</v>
      </c>
      <c r="G50" s="63">
        <v>0.5</v>
      </c>
      <c r="H50" s="63">
        <v>-4.5</v>
      </c>
      <c r="I50" s="63">
        <v>-1.75</v>
      </c>
      <c r="J50" s="63">
        <v>1.25</v>
      </c>
      <c r="K50" s="63">
        <f t="shared" si="0"/>
        <v>3</v>
      </c>
      <c r="L50" s="75" t="s">
        <v>172</v>
      </c>
    </row>
    <row r="51" spans="1:12" ht="25.5">
      <c r="A51" s="3">
        <v>6</v>
      </c>
      <c r="B51" s="3" t="s">
        <v>92</v>
      </c>
      <c r="C51" s="5" t="s">
        <v>14</v>
      </c>
      <c r="D51" s="45">
        <v>1</v>
      </c>
      <c r="E51" s="46" t="s">
        <v>97</v>
      </c>
      <c r="F51" s="108">
        <v>1</v>
      </c>
      <c r="G51" s="63">
        <v>0.5</v>
      </c>
      <c r="H51" s="63">
        <v>-1</v>
      </c>
      <c r="I51" s="63">
        <v>0</v>
      </c>
      <c r="J51" s="63">
        <v>2</v>
      </c>
      <c r="K51" s="63">
        <f t="shared" si="0"/>
        <v>2.5</v>
      </c>
      <c r="L51" s="75" t="s">
        <v>173</v>
      </c>
    </row>
    <row r="52" spans="1:12" ht="25.5">
      <c r="A52" s="3">
        <v>4</v>
      </c>
      <c r="B52" s="8" t="s">
        <v>34</v>
      </c>
      <c r="C52" s="5" t="s">
        <v>16</v>
      </c>
      <c r="D52" s="5">
        <v>1</v>
      </c>
      <c r="E52" s="123" t="s">
        <v>40</v>
      </c>
      <c r="F52" s="63">
        <v>0.25</v>
      </c>
      <c r="G52" s="63">
        <v>0.375</v>
      </c>
      <c r="H52" s="63">
        <v>0</v>
      </c>
      <c r="I52" s="63">
        <v>-1</v>
      </c>
      <c r="J52" s="63">
        <v>2</v>
      </c>
      <c r="K52" s="63">
        <f t="shared" si="0"/>
        <v>1.625</v>
      </c>
      <c r="L52" s="75" t="s">
        <v>174</v>
      </c>
    </row>
    <row r="53" spans="1:12" ht="26.25" thickBot="1">
      <c r="A53" s="99">
        <v>17</v>
      </c>
      <c r="B53" s="100" t="s">
        <v>161</v>
      </c>
      <c r="C53" s="101" t="s">
        <v>162</v>
      </c>
      <c r="D53" s="90">
        <v>1</v>
      </c>
      <c r="E53" s="102" t="s">
        <v>109</v>
      </c>
      <c r="F53" s="104">
        <v>0</v>
      </c>
      <c r="G53" s="65">
        <v>0</v>
      </c>
      <c r="H53" s="65">
        <v>0</v>
      </c>
      <c r="I53" s="65">
        <v>0</v>
      </c>
      <c r="J53" s="65">
        <v>0</v>
      </c>
      <c r="K53" s="69"/>
      <c r="L53" s="113" t="s">
        <v>175</v>
      </c>
    </row>
    <row r="55" ht="12.75">
      <c r="B55" s="4" t="s">
        <v>50</v>
      </c>
    </row>
    <row r="56" spans="2:6" ht="12.75">
      <c r="B56" s="17"/>
      <c r="C56" s="18"/>
      <c r="D56" s="18"/>
      <c r="E56" s="17" t="s">
        <v>52</v>
      </c>
      <c r="F56" s="121" t="s">
        <v>52</v>
      </c>
    </row>
    <row r="57" spans="1:6" ht="12.75">
      <c r="A57" s="6"/>
      <c r="B57" s="16" t="s">
        <v>51</v>
      </c>
      <c r="E57" s="140" t="s">
        <v>53</v>
      </c>
      <c r="F57" s="140"/>
    </row>
    <row r="58" spans="1:2" ht="12.75">
      <c r="A58" s="6"/>
      <c r="B58" s="16"/>
    </row>
    <row r="59" ht="12.75">
      <c r="B59" s="15" t="s">
        <v>29</v>
      </c>
    </row>
    <row r="60" spans="2:6" ht="12.75">
      <c r="B60" s="17"/>
      <c r="C60" s="18"/>
      <c r="D60" s="18"/>
      <c r="E60" s="17" t="s">
        <v>52</v>
      </c>
      <c r="F60" s="121" t="s">
        <v>52</v>
      </c>
    </row>
    <row r="61" spans="2:6" ht="12.75">
      <c r="B61" s="16" t="s">
        <v>51</v>
      </c>
      <c r="E61" s="140" t="s">
        <v>53</v>
      </c>
      <c r="F61" s="140"/>
    </row>
    <row r="62" spans="2:11" s="12" customFormat="1" ht="12.75">
      <c r="B62" s="53"/>
      <c r="E62" s="141"/>
      <c r="F62" s="141"/>
      <c r="G62" s="115"/>
      <c r="H62" s="115"/>
      <c r="I62" s="115"/>
      <c r="J62" s="115"/>
      <c r="K62" s="114"/>
    </row>
    <row r="63" spans="5:11" s="12" customFormat="1" ht="12.75">
      <c r="E63" s="114"/>
      <c r="F63" s="115"/>
      <c r="G63" s="115"/>
      <c r="H63" s="115"/>
      <c r="I63" s="115"/>
      <c r="J63" s="115"/>
      <c r="K63" s="114"/>
    </row>
  </sheetData>
  <mergeCells count="18">
    <mergeCell ref="A8:B8"/>
    <mergeCell ref="A9:B9"/>
    <mergeCell ref="C1:G2"/>
    <mergeCell ref="C3:G3"/>
    <mergeCell ref="A10:B10"/>
    <mergeCell ref="A11:B11"/>
    <mergeCell ref="A13:K13"/>
    <mergeCell ref="A14:A15"/>
    <mergeCell ref="B14:B15"/>
    <mergeCell ref="C14:C15"/>
    <mergeCell ref="D14:D15"/>
    <mergeCell ref="E14:E15"/>
    <mergeCell ref="F14:J14"/>
    <mergeCell ref="K14:K15"/>
    <mergeCell ref="L14:L15"/>
    <mergeCell ref="E57:F57"/>
    <mergeCell ref="E61:F61"/>
    <mergeCell ref="E62:F6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</cp:lastModifiedBy>
  <cp:lastPrinted>2011-12-24T16:02:14Z</cp:lastPrinted>
  <dcterms:created xsi:type="dcterms:W3CDTF">2011-11-01T07:04:44Z</dcterms:created>
  <dcterms:modified xsi:type="dcterms:W3CDTF">2012-01-10T10:39:44Z</dcterms:modified>
  <cp:category/>
  <cp:version/>
  <cp:contentType/>
  <cp:contentStatus/>
</cp:coreProperties>
</file>